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lp.sharepoint.com/sites/VF/Almen/Skabeloner/3 - Vores branche &amp; vores område/Nyt materiale til hjemmesiden/"/>
    </mc:Choice>
  </mc:AlternateContent>
  <xr:revisionPtr revIDLastSave="26" documentId="8_{43F568B3-D4A0-4DC8-8FD5-B2B4F0D15A4E}" xr6:coauthVersionLast="47" xr6:coauthVersionMax="47" xr10:uidLastSave="{FADD56AE-6DC5-4545-915C-E168374B945C}"/>
  <bookViews>
    <workbookView xWindow="-120" yWindow="-120" windowWidth="29040" windowHeight="17520" xr2:uid="{40059EA0-1280-4499-8D48-6C96A606BA50}"/>
  </bookViews>
  <sheets>
    <sheet name="BUDGET_NY" sheetId="3" r:id="rId1"/>
  </sheets>
  <definedNames>
    <definedName name="_xlnm.Print_Area" localSheetId="0">BUDGET_NY!$A$1:$L$65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3" l="1"/>
  <c r="K64" i="3"/>
  <c r="K63" i="3"/>
  <c r="K62" i="3"/>
  <c r="K60" i="3"/>
  <c r="K59" i="3"/>
  <c r="K58" i="3"/>
  <c r="K57" i="3"/>
  <c r="K56" i="3"/>
  <c r="K55" i="3"/>
  <c r="K54" i="3"/>
  <c r="K53" i="3" l="1"/>
  <c r="K61" i="3"/>
  <c r="K65" i="3"/>
  <c r="J32" i="3" l="1"/>
  <c r="G32" i="3"/>
  <c r="D32" i="3"/>
  <c r="J31" i="3"/>
  <c r="G31" i="3"/>
  <c r="D31" i="3"/>
  <c r="J30" i="3"/>
  <c r="G30" i="3"/>
  <c r="D30" i="3"/>
  <c r="J29" i="3"/>
  <c r="G29" i="3"/>
  <c r="D29" i="3"/>
  <c r="J28" i="3"/>
  <c r="G28" i="3"/>
  <c r="D28" i="3"/>
  <c r="J27" i="3"/>
  <c r="G27" i="3"/>
  <c r="D27" i="3"/>
  <c r="J26" i="3"/>
  <c r="G26" i="3"/>
  <c r="D26" i="3"/>
  <c r="J25" i="3"/>
  <c r="G25" i="3"/>
  <c r="D25" i="3"/>
  <c r="J24" i="3"/>
  <c r="G24" i="3"/>
  <c r="D24" i="3"/>
  <c r="H23" i="3"/>
  <c r="E23" i="3"/>
  <c r="J23" i="3"/>
  <c r="I23" i="3"/>
  <c r="G23" i="3"/>
  <c r="F23" i="3"/>
  <c r="J21" i="3"/>
  <c r="G21" i="3"/>
  <c r="D21" i="3"/>
  <c r="J20" i="3"/>
  <c r="G20" i="3"/>
  <c r="D20" i="3"/>
  <c r="J19" i="3"/>
  <c r="G19" i="3"/>
  <c r="D19" i="3"/>
  <c r="J18" i="3"/>
  <c r="G18" i="3"/>
  <c r="D18" i="3"/>
  <c r="J6" i="3"/>
  <c r="G6" i="3"/>
  <c r="D15" i="3"/>
  <c r="D9" i="3"/>
  <c r="J16" i="3"/>
  <c r="J15" i="3"/>
  <c r="J14" i="3"/>
  <c r="J13" i="3"/>
  <c r="J11" i="3"/>
  <c r="J10" i="3"/>
  <c r="J9" i="3"/>
  <c r="J8" i="3"/>
  <c r="J7" i="3"/>
  <c r="G16" i="3"/>
  <c r="G15" i="3"/>
  <c r="G14" i="3"/>
  <c r="G11" i="3"/>
  <c r="G10" i="3"/>
  <c r="G9" i="3"/>
  <c r="G8" i="3"/>
  <c r="G7" i="3"/>
  <c r="D16" i="3"/>
  <c r="D14" i="3"/>
  <c r="D11" i="3"/>
  <c r="D10" i="3"/>
  <c r="D8" i="3"/>
  <c r="D7" i="3"/>
  <c r="D34" i="3"/>
  <c r="J40" i="3"/>
  <c r="G40" i="3"/>
  <c r="D40" i="3"/>
  <c r="K39" i="3"/>
  <c r="K38" i="3"/>
  <c r="K37" i="3"/>
  <c r="K36" i="3"/>
  <c r="K35" i="3"/>
  <c r="J3" i="3"/>
  <c r="J34" i="3" s="1"/>
  <c r="I3" i="3"/>
  <c r="G3" i="3"/>
  <c r="G34" i="3" s="1"/>
  <c r="F3" i="3"/>
  <c r="K25" i="3" l="1"/>
  <c r="K31" i="3"/>
  <c r="K27" i="3"/>
  <c r="K26" i="3"/>
  <c r="K30" i="3"/>
  <c r="K28" i="3"/>
  <c r="K24" i="3"/>
  <c r="J33" i="3"/>
  <c r="K32" i="3"/>
  <c r="K29" i="3"/>
  <c r="G33" i="3"/>
  <c r="D33" i="3"/>
  <c r="J22" i="3"/>
  <c r="K19" i="3"/>
  <c r="K21" i="3"/>
  <c r="K20" i="3"/>
  <c r="K18" i="3"/>
  <c r="K11" i="3"/>
  <c r="K7" i="3"/>
  <c r="K16" i="3"/>
  <c r="K8" i="3"/>
  <c r="K10" i="3"/>
  <c r="K15" i="3"/>
  <c r="G13" i="3"/>
  <c r="G22" i="3" s="1"/>
  <c r="K14" i="3"/>
  <c r="K9" i="3"/>
  <c r="D13" i="3"/>
  <c r="K33" i="3" l="1"/>
  <c r="J41" i="3"/>
  <c r="J42" i="3" s="1"/>
  <c r="G41" i="3"/>
  <c r="G42" i="3" s="1"/>
  <c r="K13" i="3"/>
  <c r="K40" i="3" l="1"/>
  <c r="D6" i="3" l="1"/>
  <c r="K6" i="3" l="1"/>
  <c r="K22" i="3" s="1"/>
  <c r="K41" i="3" s="1"/>
  <c r="K42" i="3" s="1"/>
  <c r="D22" i="3"/>
  <c r="D41" i="3" s="1"/>
  <c r="D4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Louise Wind Nielsen</author>
  </authors>
  <commentList>
    <comment ref="C3" authorId="0" shapeId="0" xr:uid="{DC08ABA1-DB56-4F73-B762-457E90A41F1E}">
      <text>
        <r>
          <rPr>
            <b/>
            <u/>
            <sz val="9"/>
            <color indexed="81"/>
            <rFont val="Tahoma"/>
            <family val="2"/>
          </rPr>
          <t>BEMÆRK</t>
        </r>
        <r>
          <rPr>
            <b/>
            <sz val="9"/>
            <color indexed="81"/>
            <rFont val="Tahoma"/>
            <family val="2"/>
          </rPr>
          <t xml:space="preserve">
Velliv Foreningen opererer med vejledende timesatser. Dem finder du på vores hjemmeside. </t>
        </r>
      </text>
    </comment>
  </commentList>
</comments>
</file>

<file path=xl/sharedStrings.xml><?xml version="1.0" encoding="utf-8"?>
<sst xmlns="http://schemas.openxmlformats.org/spreadsheetml/2006/main" count="79" uniqueCount="59">
  <si>
    <t>UDGIFTER</t>
  </si>
  <si>
    <t>Budget i alt</t>
  </si>
  <si>
    <t>Administrationsomkostninger</t>
  </si>
  <si>
    <t>Transport og rejseomkostninger</t>
  </si>
  <si>
    <t xml:space="preserve">Timer </t>
  </si>
  <si>
    <t>Timer</t>
  </si>
  <si>
    <t xml:space="preserve">Lokaleomkostninger </t>
  </si>
  <si>
    <t xml:space="preserve">I alt driftsudgifter </t>
  </si>
  <si>
    <t xml:space="preserve">I alt indtægter </t>
  </si>
  <si>
    <t xml:space="preserve">Samlede udgifter i projektet </t>
  </si>
  <si>
    <t>Beløb der søges fra Velliv Foreningen</t>
  </si>
  <si>
    <t>Kommunikation/udgifter til publikationer</t>
  </si>
  <si>
    <t>Anskaffelser</t>
  </si>
  <si>
    <t>Egenfinansiering fra deltagende virksomheder</t>
  </si>
  <si>
    <t>Egenfinansiering fra ansøger</t>
  </si>
  <si>
    <r>
      <t xml:space="preserve">Aktivitetsbaseret budget for projekt: </t>
    </r>
    <r>
      <rPr>
        <b/>
        <i/>
        <sz val="18"/>
        <color theme="0"/>
        <rFont val="Calibri"/>
        <family val="2"/>
        <scheme val="minor"/>
      </rPr>
      <t>(Indsæt projekttitel og projekt ID)</t>
    </r>
  </si>
  <si>
    <t>Timesats/kr.</t>
  </si>
  <si>
    <t>Beløb/kr.</t>
  </si>
  <si>
    <t>FASE 3 
 (ex. opfølgning/evaluering)</t>
  </si>
  <si>
    <t>FASE 2 
(ex. implementering/drift)</t>
  </si>
  <si>
    <t>FASE 1 
(ex. udvikling)</t>
  </si>
  <si>
    <t xml:space="preserve"> -</t>
  </si>
  <si>
    <t>1. [Anfør aktivitetsnavn]</t>
  </si>
  <si>
    <t>3. [Anfør aktivitetsnavn]</t>
  </si>
  <si>
    <t>2. [Anfør aktivitetsnavn]</t>
  </si>
  <si>
    <t>3.b  [Anfør delaktivitet]</t>
  </si>
  <si>
    <t>3.a [Anfør delaktivitet]</t>
  </si>
  <si>
    <t>2.b [Anfør delaktivitet]</t>
  </si>
  <si>
    <t>2.a [Anfør delaktivitet]</t>
  </si>
  <si>
    <t>1.a [Anfør delaktivitet]</t>
  </si>
  <si>
    <t>1.b [Anfør delaktivitet]</t>
  </si>
  <si>
    <t>DRIFTSUDGIFTER (tilføj yderligere linjer ved behov)</t>
  </si>
  <si>
    <r>
      <t xml:space="preserve">Egenfinansiering fra brancheforening m.fl. </t>
    </r>
    <r>
      <rPr>
        <i/>
        <sz val="10"/>
        <rFont val="Arial"/>
        <family val="2"/>
      </rPr>
      <t>(anfør hvem)</t>
    </r>
  </si>
  <si>
    <r>
      <t>Anden finansiering fra projektaktivitet</t>
    </r>
    <r>
      <rPr>
        <i/>
        <sz val="10"/>
        <rFont val="Arial"/>
        <family val="2"/>
      </rPr>
      <t xml:space="preserve"> (anfør hvem/hvad)</t>
    </r>
  </si>
  <si>
    <t>Andet (Definer hvad)</t>
  </si>
  <si>
    <t>Kun hvide felter skal udfyldes</t>
  </si>
  <si>
    <t>Antal</t>
  </si>
  <si>
    <t>Pris pr. stk</t>
  </si>
  <si>
    <t xml:space="preserve">Bemærk: </t>
  </si>
  <si>
    <t>INDTÆGTER</t>
  </si>
  <si>
    <r>
      <t xml:space="preserve">Bekræftet medfinansiering (fx fra andre fonde) </t>
    </r>
    <r>
      <rPr>
        <i/>
        <sz val="10"/>
        <rFont val="Arial"/>
        <family val="2"/>
      </rPr>
      <t>(anfør hvem)</t>
    </r>
  </si>
  <si>
    <t>Der skal være overensstemmelse mellem aktiviteter angivet i hhv. ansøgning og i budget (brug gerne den samme faseopdeling og navne på aktiviteter, delaktiviteter mv.)</t>
  </si>
  <si>
    <t>Antal timer</t>
  </si>
  <si>
    <t>Timepris</t>
  </si>
  <si>
    <t>I alt</t>
  </si>
  <si>
    <t>[Ansøger]</t>
  </si>
  <si>
    <t>[Projektpartner A]</t>
  </si>
  <si>
    <t>[Projektparter B]</t>
  </si>
  <si>
    <t>LØNUDGIFTER/HONORAR I ALT</t>
  </si>
  <si>
    <t>SPECIFIKATION AF HONORAR/TIMEPRISER PR. MEDARBEJDER/TYPE FORDELT PÅ PROJEKTPARTNERE  (tilføj selv flere felter ved behov)</t>
  </si>
  <si>
    <t>HONORAR/LØNUDGIFTER (gerne aktivitetetsopdelt - tilføj yderligere linjer ved behov)</t>
  </si>
  <si>
    <t xml:space="preserve">I alt honorar / lønudgifter </t>
  </si>
  <si>
    <t>Velliv Foreningen opererer med vejledende timesatser for lønudgifter i projekter. Se max. timesatserne på vores hjemmeside.</t>
  </si>
  <si>
    <t>Tidsforbrug hos interne medarbejdere, der er målgruppen for projektaktiviteter, kan ikke indgå som egenfinansiering. Fx deltagelse i workshop, ledertræning, trivselsundersøgelse m.m.</t>
  </si>
  <si>
    <t xml:space="preserve">Hvis deltagende virksomheder selv står for specifikke dele af leverancen til projektet, kan der søges om bevilling til disse aktiviteter. </t>
  </si>
  <si>
    <t>CV for den interne medarbejder. som står for leverancen, bilægges ansøgningen på lige fod med CV for eksterne konsulenter.</t>
  </si>
  <si>
    <t>[Medarbejdertype 1, beskriv titel/rolle]</t>
  </si>
  <si>
    <t>[Medarbejdertype 2, beskriv titel/rolle]</t>
  </si>
  <si>
    <t>[Medarbejdertype 3, beskriv titel/rolle]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</si>
</sst>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 * #,##0.00_ ;_ * \-#,##0.00_ ;_ * &quot;-&quot;??_ ;_ @_ "/>
    <numFmt numFmtId="165" formatCode="#,##0_ ;[Red]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1"/>
      <color theme="0" tint="-4.9989318521683403E-2"/>
      <name val="Arial"/>
      <family val="2"/>
    </font>
    <font>
      <sz val="11"/>
      <color rgb="FFFF0000"/>
      <name val="Calibri"/>
      <family val="2"/>
      <scheme val="minor"/>
    </font>
    <font>
      <b/>
      <i/>
      <sz val="10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4"/>
      <color theme="0" tint="-4.9989318521683403E-2"/>
      <name val="Arial"/>
      <family val="2"/>
    </font>
    <font>
      <sz val="11"/>
      <name val="Calibri"/>
      <family val="2"/>
      <scheme val="minor"/>
    </font>
    <font>
      <b/>
      <sz val="16"/>
      <color rgb="FF006E64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6E64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0" fillId="2" borderId="26" xfId="0" applyFill="1" applyBorder="1"/>
    <xf numFmtId="3" fontId="0" fillId="0" borderId="0" xfId="0" applyNumberFormat="1"/>
    <xf numFmtId="3" fontId="1" fillId="0" borderId="14" xfId="3" applyNumberFormat="1" applyFill="1" applyBorder="1" applyProtection="1">
      <protection locked="0"/>
    </xf>
    <xf numFmtId="3" fontId="1" fillId="5" borderId="11" xfId="3" applyNumberFormat="1" applyFill="1" applyBorder="1" applyProtection="1"/>
    <xf numFmtId="3" fontId="0" fillId="5" borderId="17" xfId="2" applyNumberFormat="1" applyFont="1" applyFill="1" applyBorder="1"/>
    <xf numFmtId="3" fontId="2" fillId="7" borderId="4" xfId="1" applyNumberFormat="1" applyFont="1" applyFill="1" applyBorder="1" applyAlignment="1">
      <alignment horizontal="center"/>
    </xf>
    <xf numFmtId="3" fontId="2" fillId="7" borderId="4" xfId="1" applyNumberFormat="1" applyFont="1" applyFill="1" applyBorder="1"/>
    <xf numFmtId="3" fontId="2" fillId="7" borderId="6" xfId="2" applyNumberFormat="1" applyFont="1" applyFill="1" applyBorder="1"/>
    <xf numFmtId="3" fontId="1" fillId="6" borderId="14" xfId="3" applyNumberFormat="1" applyFill="1" applyBorder="1" applyAlignment="1">
      <alignment horizontal="right"/>
    </xf>
    <xf numFmtId="3" fontId="1" fillId="6" borderId="20" xfId="3" applyNumberFormat="1" applyFill="1" applyBorder="1" applyAlignment="1">
      <alignment horizontal="right"/>
    </xf>
    <xf numFmtId="3" fontId="1" fillId="6" borderId="18" xfId="3" applyNumberFormat="1" applyFill="1" applyBorder="1" applyAlignment="1">
      <alignment horizontal="right"/>
    </xf>
    <xf numFmtId="3" fontId="1" fillId="5" borderId="35" xfId="3" applyNumberFormat="1" applyFill="1" applyBorder="1" applyAlignment="1">
      <alignment horizontal="center"/>
    </xf>
    <xf numFmtId="3" fontId="1" fillId="5" borderId="28" xfId="3" applyNumberFormat="1" applyFill="1" applyBorder="1" applyAlignment="1">
      <alignment horizontal="center"/>
    </xf>
    <xf numFmtId="3" fontId="1" fillId="6" borderId="15" xfId="3" applyNumberFormat="1" applyFill="1" applyBorder="1" applyAlignment="1">
      <alignment horizontal="right"/>
    </xf>
    <xf numFmtId="3" fontId="1" fillId="6" borderId="33" xfId="3" applyNumberFormat="1" applyFill="1" applyBorder="1" applyAlignment="1">
      <alignment horizontal="right"/>
    </xf>
    <xf numFmtId="3" fontId="1" fillId="6" borderId="22" xfId="3" applyNumberFormat="1" applyFill="1" applyBorder="1" applyAlignment="1">
      <alignment horizontal="right"/>
    </xf>
    <xf numFmtId="3" fontId="1" fillId="5" borderId="35" xfId="4" applyNumberFormat="1" applyFill="1" applyBorder="1" applyAlignment="1">
      <alignment horizontal="right"/>
    </xf>
    <xf numFmtId="3" fontId="1" fillId="5" borderId="28" xfId="4" applyNumberFormat="1" applyFill="1" applyBorder="1" applyAlignment="1">
      <alignment horizontal="right"/>
    </xf>
    <xf numFmtId="3" fontId="1" fillId="5" borderId="35" xfId="3" applyNumberFormat="1" applyFill="1" applyBorder="1" applyAlignment="1">
      <alignment horizontal="right"/>
    </xf>
    <xf numFmtId="3" fontId="1" fillId="5" borderId="28" xfId="3" applyNumberFormat="1" applyFill="1" applyBorder="1" applyAlignment="1">
      <alignment horizontal="right"/>
    </xf>
    <xf numFmtId="3" fontId="2" fillId="7" borderId="32" xfId="1" applyNumberFormat="1" applyFont="1" applyFill="1" applyBorder="1"/>
    <xf numFmtId="3" fontId="2" fillId="7" borderId="32" xfId="1" applyNumberFormat="1" applyFont="1" applyFill="1" applyBorder="1" applyAlignment="1">
      <alignment horizontal="center"/>
    </xf>
    <xf numFmtId="3" fontId="1" fillId="5" borderId="21" xfId="3" applyNumberFormat="1" applyFill="1" applyBorder="1" applyAlignment="1">
      <alignment horizontal="center"/>
    </xf>
    <xf numFmtId="3" fontId="1" fillId="5" borderId="24" xfId="3" applyNumberFormat="1" applyFill="1" applyBorder="1" applyAlignment="1">
      <alignment horizontal="center"/>
    </xf>
    <xf numFmtId="3" fontId="1" fillId="5" borderId="21" xfId="3" applyNumberFormat="1" applyFill="1" applyBorder="1" applyAlignment="1">
      <alignment horizontal="right"/>
    </xf>
    <xf numFmtId="3" fontId="1" fillId="5" borderId="24" xfId="3" applyNumberFormat="1" applyFill="1" applyBorder="1" applyAlignment="1">
      <alignment horizontal="right"/>
    </xf>
    <xf numFmtId="3" fontId="1" fillId="5" borderId="21" xfId="4" applyNumberFormat="1" applyFill="1" applyBorder="1" applyAlignment="1">
      <alignment horizontal="right"/>
    </xf>
    <xf numFmtId="3" fontId="1" fillId="5" borderId="24" xfId="4" applyNumberFormat="1" applyFill="1" applyBorder="1" applyAlignment="1">
      <alignment horizontal="right"/>
    </xf>
    <xf numFmtId="3" fontId="2" fillId="7" borderId="2" xfId="1" applyNumberFormat="1" applyFont="1" applyFill="1" applyBorder="1"/>
    <xf numFmtId="3" fontId="2" fillId="7" borderId="2" xfId="1" applyNumberFormat="1" applyFont="1" applyFill="1" applyBorder="1" applyAlignment="1">
      <alignment horizontal="center"/>
    </xf>
    <xf numFmtId="3" fontId="4" fillId="7" borderId="4" xfId="1" applyNumberFormat="1" applyFont="1" applyFill="1" applyBorder="1" applyAlignment="1">
      <alignment horizontal="right"/>
    </xf>
    <xf numFmtId="3" fontId="4" fillId="7" borderId="4" xfId="0" applyNumberFormat="1" applyFont="1" applyFill="1" applyBorder="1" applyAlignment="1">
      <alignment horizontal="right"/>
    </xf>
    <xf numFmtId="3" fontId="4" fillId="7" borderId="2" xfId="1" applyNumberFormat="1" applyFont="1" applyFill="1" applyBorder="1" applyAlignment="1">
      <alignment horizontal="right"/>
    </xf>
    <xf numFmtId="3" fontId="4" fillId="7" borderId="2" xfId="2" applyNumberFormat="1" applyFont="1" applyFill="1" applyBorder="1" applyAlignment="1">
      <alignment horizontal="right"/>
    </xf>
    <xf numFmtId="0" fontId="2" fillId="7" borderId="2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3" fontId="2" fillId="7" borderId="2" xfId="2" applyNumberFormat="1" applyFont="1" applyFill="1" applyBorder="1"/>
    <xf numFmtId="3" fontId="1" fillId="5" borderId="17" xfId="2" applyNumberFormat="1" applyFont="1" applyFill="1" applyBorder="1"/>
    <xf numFmtId="3" fontId="1" fillId="5" borderId="33" xfId="3" applyNumberFormat="1" applyFill="1" applyBorder="1" applyProtection="1">
      <protection locked="0"/>
    </xf>
    <xf numFmtId="3" fontId="1" fillId="5" borderId="33" xfId="3" applyNumberFormat="1" applyFill="1" applyBorder="1" applyProtection="1"/>
    <xf numFmtId="3" fontId="1" fillId="5" borderId="36" xfId="2" applyNumberFormat="1" applyFont="1" applyFill="1" applyBorder="1"/>
    <xf numFmtId="0" fontId="7" fillId="0" borderId="13" xfId="0" applyFont="1" applyBorder="1" applyProtection="1">
      <protection locked="0"/>
    </xf>
    <xf numFmtId="0" fontId="12" fillId="0" borderId="16" xfId="0" applyFont="1" applyBorder="1" applyProtection="1">
      <protection locked="0"/>
    </xf>
    <xf numFmtId="0" fontId="3" fillId="0" borderId="31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15" xfId="0" applyBorder="1"/>
    <xf numFmtId="0" fontId="2" fillId="7" borderId="24" xfId="0" applyFont="1" applyFill="1" applyBorder="1" applyAlignment="1">
      <alignment horizontal="left"/>
    </xf>
    <xf numFmtId="0" fontId="7" fillId="0" borderId="19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13" xfId="0" applyBorder="1" applyProtection="1">
      <protection locked="0"/>
    </xf>
    <xf numFmtId="0" fontId="0" fillId="7" borderId="0" xfId="0" applyFill="1"/>
    <xf numFmtId="0" fontId="2" fillId="7" borderId="29" xfId="0" applyFont="1" applyFill="1" applyBorder="1" applyAlignment="1">
      <alignment horizontal="left"/>
    </xf>
    <xf numFmtId="3" fontId="11" fillId="7" borderId="10" xfId="3" applyNumberFormat="1" applyFont="1" applyFill="1" applyBorder="1" applyAlignment="1">
      <alignment horizontal="left"/>
    </xf>
    <xf numFmtId="3" fontId="11" fillId="7" borderId="10" xfId="3" applyNumberFormat="1" applyFont="1" applyFill="1" applyBorder="1" applyAlignment="1">
      <alignment horizontal="center"/>
    </xf>
    <xf numFmtId="3" fontId="11" fillId="7" borderId="10" xfId="4" applyNumberFormat="1" applyFont="1" applyFill="1" applyBorder="1" applyAlignment="1">
      <alignment horizontal="center"/>
    </xf>
    <xf numFmtId="3" fontId="2" fillId="7" borderId="12" xfId="2" applyNumberFormat="1" applyFont="1" applyFill="1" applyBorder="1" applyAlignment="1">
      <alignment horizontal="center"/>
    </xf>
    <xf numFmtId="0" fontId="11" fillId="7" borderId="0" xfId="0" applyFont="1" applyFill="1"/>
    <xf numFmtId="0" fontId="10" fillId="7" borderId="1" xfId="0" applyFont="1" applyFill="1" applyBorder="1" applyAlignment="1">
      <alignment horizontal="left"/>
    </xf>
    <xf numFmtId="3" fontId="2" fillId="7" borderId="3" xfId="0" applyNumberFormat="1" applyFont="1" applyFill="1" applyBorder="1" applyAlignment="1">
      <alignment horizontal="center"/>
    </xf>
    <xf numFmtId="0" fontId="0" fillId="7" borderId="4" xfId="0" applyFill="1" applyBorder="1"/>
    <xf numFmtId="0" fontId="10" fillId="7" borderId="37" xfId="0" applyFont="1" applyFill="1" applyBorder="1" applyAlignment="1">
      <alignment horizontal="left"/>
    </xf>
    <xf numFmtId="3" fontId="2" fillId="7" borderId="9" xfId="1" applyNumberFormat="1" applyFont="1" applyFill="1" applyBorder="1" applyAlignment="1">
      <alignment horizontal="center"/>
    </xf>
    <xf numFmtId="3" fontId="2" fillId="7" borderId="9" xfId="0" applyNumberFormat="1" applyFont="1" applyFill="1" applyBorder="1" applyAlignment="1">
      <alignment horizontal="center"/>
    </xf>
    <xf numFmtId="3" fontId="2" fillId="7" borderId="38" xfId="2" applyNumberFormat="1" applyFont="1" applyFill="1" applyBorder="1" applyAlignment="1">
      <alignment horizontal="center"/>
    </xf>
    <xf numFmtId="3" fontId="2" fillId="7" borderId="24" xfId="1" applyNumberFormat="1" applyFont="1" applyFill="1" applyBorder="1" applyAlignment="1">
      <alignment horizontal="center"/>
    </xf>
    <xf numFmtId="3" fontId="2" fillId="7" borderId="25" xfId="1" applyNumberFormat="1" applyFont="1" applyFill="1" applyBorder="1" applyAlignment="1">
      <alignment horizontal="center"/>
    </xf>
    <xf numFmtId="3" fontId="2" fillId="7" borderId="5" xfId="0" applyNumberFormat="1" applyFont="1" applyFill="1" applyBorder="1" applyAlignment="1">
      <alignment horizontal="center"/>
    </xf>
    <xf numFmtId="3" fontId="2" fillId="7" borderId="26" xfId="1" applyNumberFormat="1" applyFont="1" applyFill="1" applyBorder="1" applyAlignment="1">
      <alignment horizontal="center"/>
    </xf>
    <xf numFmtId="3" fontId="2" fillId="7" borderId="23" xfId="2" applyNumberFormat="1" applyFont="1" applyFill="1" applyBorder="1" applyAlignment="1">
      <alignment horizontal="center"/>
    </xf>
    <xf numFmtId="3" fontId="17" fillId="8" borderId="23" xfId="2" applyNumberFormat="1" applyFont="1" applyFill="1" applyBorder="1" applyAlignment="1">
      <alignment horizontal="center"/>
    </xf>
    <xf numFmtId="0" fontId="19" fillId="8" borderId="0" xfId="0" applyFont="1" applyFill="1"/>
    <xf numFmtId="0" fontId="14" fillId="8" borderId="27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vertical="center"/>
    </xf>
    <xf numFmtId="3" fontId="0" fillId="2" borderId="26" xfId="0" applyNumberFormat="1" applyFill="1" applyBorder="1"/>
    <xf numFmtId="3" fontId="20" fillId="2" borderId="2" xfId="1" applyNumberFormat="1" applyFont="1" applyFill="1" applyBorder="1" applyAlignment="1">
      <alignment horizontal="right" vertical="center"/>
    </xf>
    <xf numFmtId="3" fontId="20" fillId="2" borderId="2" xfId="2" applyNumberFormat="1" applyFont="1" applyFill="1" applyBorder="1" applyAlignment="1">
      <alignment horizontal="right" vertical="center"/>
    </xf>
    <xf numFmtId="3" fontId="20" fillId="2" borderId="4" xfId="1" applyNumberFormat="1" applyFont="1" applyFill="1" applyBorder="1" applyAlignment="1">
      <alignment horizontal="right" vertical="center"/>
    </xf>
    <xf numFmtId="3" fontId="20" fillId="2" borderId="4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9" fillId="0" borderId="0" xfId="0" applyFont="1"/>
    <xf numFmtId="0" fontId="11" fillId="0" borderId="0" xfId="0" applyFont="1"/>
    <xf numFmtId="0" fontId="0" fillId="0" borderId="4" xfId="0" applyBorder="1"/>
    <xf numFmtId="0" fontId="18" fillId="0" borderId="0" xfId="0" applyFont="1" applyAlignment="1">
      <alignment horizontal="right" vertical="center"/>
    </xf>
    <xf numFmtId="3" fontId="2" fillId="7" borderId="39" xfId="1" applyNumberFormat="1" applyFont="1" applyFill="1" applyBorder="1"/>
    <xf numFmtId="3" fontId="4" fillId="7" borderId="6" xfId="2" applyNumberFormat="1" applyFont="1" applyFill="1" applyBorder="1" applyAlignment="1">
      <alignment horizontal="right"/>
    </xf>
    <xf numFmtId="3" fontId="20" fillId="2" borderId="6" xfId="2" applyNumberFormat="1" applyFont="1" applyFill="1" applyBorder="1" applyAlignment="1">
      <alignment horizontal="right" vertical="center"/>
    </xf>
    <xf numFmtId="3" fontId="0" fillId="2" borderId="23" xfId="0" applyNumberFormat="1" applyFill="1" applyBorder="1"/>
    <xf numFmtId="0" fontId="3" fillId="0" borderId="30" xfId="0" applyFont="1" applyBorder="1" applyAlignment="1">
      <alignment horizontal="left"/>
    </xf>
    <xf numFmtId="0" fontId="2" fillId="7" borderId="37" xfId="0" applyFont="1" applyFill="1" applyBorder="1" applyAlignment="1">
      <alignment horizontal="left"/>
    </xf>
    <xf numFmtId="0" fontId="15" fillId="0" borderId="0" xfId="0" applyFont="1"/>
    <xf numFmtId="3" fontId="15" fillId="0" borderId="0" xfId="0" applyNumberFormat="1" applyFont="1"/>
    <xf numFmtId="3" fontId="2" fillId="7" borderId="40" xfId="1" applyNumberFormat="1" applyFont="1" applyFill="1" applyBorder="1" applyAlignment="1">
      <alignment horizontal="center"/>
    </xf>
    <xf numFmtId="3" fontId="2" fillId="7" borderId="8" xfId="1" applyNumberFormat="1" applyFont="1" applyFill="1" applyBorder="1" applyAlignment="1">
      <alignment horizontal="center"/>
    </xf>
    <xf numFmtId="0" fontId="0" fillId="6" borderId="0" xfId="0" applyFill="1" applyAlignment="1">
      <alignment horizontal="left" vertical="top"/>
    </xf>
    <xf numFmtId="0" fontId="0" fillId="6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/>
    <xf numFmtId="165" fontId="26" fillId="5" borderId="44" xfId="0" applyNumberFormat="1" applyFont="1" applyFill="1" applyBorder="1" applyAlignment="1" applyProtection="1">
      <alignment vertical="center"/>
      <protection locked="0"/>
    </xf>
    <xf numFmtId="165" fontId="26" fillId="5" borderId="45" xfId="0" applyNumberFormat="1" applyFont="1" applyFill="1" applyBorder="1" applyAlignment="1" applyProtection="1">
      <alignment vertical="center"/>
      <protection locked="0"/>
    </xf>
    <xf numFmtId="0" fontId="24" fillId="9" borderId="0" xfId="0" applyFont="1" applyFill="1"/>
    <xf numFmtId="0" fontId="25" fillId="9" borderId="35" xfId="0" applyFont="1" applyFill="1" applyBorder="1" applyAlignment="1" applyProtection="1">
      <alignment vertical="top"/>
      <protection locked="0"/>
    </xf>
    <xf numFmtId="0" fontId="25" fillId="9" borderId="15" xfId="0" applyFont="1" applyFill="1" applyBorder="1" applyAlignment="1" applyProtection="1">
      <alignment vertical="top"/>
      <protection locked="0"/>
    </xf>
    <xf numFmtId="0" fontId="25" fillId="9" borderId="15" xfId="0" applyFont="1" applyFill="1" applyBorder="1" applyAlignment="1" applyProtection="1">
      <alignment horizontal="center" vertical="top"/>
      <protection locked="0"/>
    </xf>
    <xf numFmtId="0" fontId="25" fillId="9" borderId="14" xfId="0" applyFont="1" applyFill="1" applyBorder="1" applyAlignment="1" applyProtection="1">
      <alignment horizontal="center" vertical="top"/>
      <protection locked="0"/>
    </xf>
    <xf numFmtId="0" fontId="24" fillId="0" borderId="0" xfId="0" applyFont="1"/>
    <xf numFmtId="0" fontId="11" fillId="6" borderId="41" xfId="0" applyFont="1" applyFill="1" applyBorder="1" applyAlignment="1" applyProtection="1">
      <alignment horizontal="left" indent="1"/>
      <protection locked="0"/>
    </xf>
    <xf numFmtId="165" fontId="11" fillId="5" borderId="22" xfId="0" applyNumberFormat="1" applyFont="1" applyFill="1" applyBorder="1" applyAlignment="1" applyProtection="1">
      <alignment horizontal="left" indent="1"/>
      <protection locked="0"/>
    </xf>
    <xf numFmtId="165" fontId="27" fillId="5" borderId="41" xfId="0" applyNumberFormat="1" applyFont="1" applyFill="1" applyBorder="1"/>
    <xf numFmtId="165" fontId="27" fillId="5" borderId="18" xfId="0" applyNumberFormat="1" applyFont="1" applyFill="1" applyBorder="1"/>
    <xf numFmtId="0" fontId="0" fillId="6" borderId="42" xfId="0" applyFill="1" applyBorder="1" applyAlignment="1" applyProtection="1">
      <alignment horizontal="left" indent="2"/>
      <protection locked="0"/>
    </xf>
    <xf numFmtId="165" fontId="0" fillId="5" borderId="0" xfId="0" applyNumberFormat="1" applyFill="1" applyAlignment="1" applyProtection="1">
      <alignment horizontal="left" indent="1"/>
      <protection locked="0"/>
    </xf>
    <xf numFmtId="165" fontId="21" fillId="6" borderId="42" xfId="0" applyNumberFormat="1" applyFont="1" applyFill="1" applyBorder="1"/>
    <xf numFmtId="165" fontId="21" fillId="5" borderId="21" xfId="0" applyNumberFormat="1" applyFont="1" applyFill="1" applyBorder="1"/>
    <xf numFmtId="0" fontId="11" fillId="6" borderId="42" xfId="0" applyFont="1" applyFill="1" applyBorder="1" applyAlignment="1" applyProtection="1">
      <alignment horizontal="left" indent="1"/>
      <protection locked="0"/>
    </xf>
    <xf numFmtId="165" fontId="11" fillId="5" borderId="0" xfId="0" applyNumberFormat="1" applyFont="1" applyFill="1" applyAlignment="1" applyProtection="1">
      <alignment horizontal="left" indent="1"/>
      <protection locked="0"/>
    </xf>
    <xf numFmtId="165" fontId="27" fillId="5" borderId="42" xfId="0" applyNumberFormat="1" applyFont="1" applyFill="1" applyBorder="1"/>
    <xf numFmtId="165" fontId="27" fillId="5" borderId="21" xfId="0" applyNumberFormat="1" applyFont="1" applyFill="1" applyBorder="1"/>
    <xf numFmtId="0" fontId="25" fillId="2" borderId="22" xfId="0" applyFont="1" applyFill="1" applyBorder="1" applyAlignment="1" applyProtection="1">
      <alignment vertical="top"/>
      <protection locked="0"/>
    </xf>
    <xf numFmtId="0" fontId="25" fillId="2" borderId="18" xfId="0" applyFont="1" applyFill="1" applyBorder="1" applyAlignment="1" applyProtection="1">
      <alignment vertical="top"/>
      <protection locked="0"/>
    </xf>
    <xf numFmtId="0" fontId="28" fillId="2" borderId="35" xfId="0" applyFont="1" applyFill="1" applyBorder="1" applyAlignment="1">
      <alignment horizontal="left" indent="1"/>
    </xf>
    <xf numFmtId="0" fontId="29" fillId="5" borderId="43" xfId="0" applyFont="1" applyFill="1" applyBorder="1" applyAlignment="1" applyProtection="1">
      <alignment horizontal="left" vertical="center" indent="1"/>
      <protection locked="0"/>
    </xf>
    <xf numFmtId="3" fontId="16" fillId="8" borderId="28" xfId="1" applyNumberFormat="1" applyFont="1" applyFill="1" applyBorder="1" applyAlignment="1">
      <alignment horizontal="center" wrapText="1"/>
    </xf>
    <xf numFmtId="3" fontId="16" fillId="8" borderId="26" xfId="1" applyNumberFormat="1" applyFont="1" applyFill="1" applyBorder="1" applyAlignment="1">
      <alignment horizontal="center"/>
    </xf>
    <xf numFmtId="3" fontId="16" fillId="8" borderId="24" xfId="1" applyNumberFormat="1" applyFont="1" applyFill="1" applyBorder="1" applyAlignment="1">
      <alignment horizontal="center"/>
    </xf>
    <xf numFmtId="0" fontId="20" fillId="2" borderId="7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</cellXfs>
  <cellStyles count="6">
    <cellStyle name="20 % - Farve4" xfId="3" builtinId="42"/>
    <cellStyle name="20 % - Farve6" xfId="4" builtinId="50"/>
    <cellStyle name="Komma" xfId="1" builtinId="3"/>
    <cellStyle name="Komma 2" xfId="5" xr:uid="{60D49A66-789D-46E6-8DD7-191554567B2C}"/>
    <cellStyle name="Normal" xfId="0" builtinId="0"/>
    <cellStyle name="Valuta" xfId="2" builtinId="4"/>
  </cellStyles>
  <dxfs count="0"/>
  <tableStyles count="0" defaultTableStyle="TableStyleMedium2" defaultPivotStyle="PivotStyleLight16"/>
  <colors>
    <mruColors>
      <color rgb="FF006E64"/>
      <color rgb="FFC5C5C5"/>
      <color rgb="FFFFA032"/>
      <color rgb="FFBE6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508000</xdr:colOff>
      <xdr:row>0</xdr:row>
      <xdr:rowOff>127000</xdr:rowOff>
    </xdr:from>
    <xdr:to>
      <xdr:col>10</xdr:col>
      <xdr:colOff>498437</xdr:colOff>
      <xdr:row>0</xdr:row>
      <xdr:rowOff>571484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9633FE7-C4E9-65F6-1318-3E37F018C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27000"/>
          <a:ext cx="1022312" cy="444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CCECE-233F-42E5-9A40-246F34DB96DC}">
  <dimension ref="A1:DE66"/>
  <sheetViews>
    <sheetView tabSelected="1" topLeftCell="A9" zoomScale="89" zoomScaleNormal="89" workbookViewId="0">
      <selection activeCell="L16" sqref="L16"/>
    </sheetView>
  </sheetViews>
  <sheetFormatPr defaultRowHeight="15" x14ac:dyDescent="0.25"/>
  <cols>
    <col min="1" max="1" width="52.85546875" customWidth="1"/>
    <col min="2" max="2" width="11.140625" customWidth="1"/>
    <col min="3" max="3" width="11.140625" style="2" customWidth="1"/>
    <col min="4" max="4" width="15.42578125" style="2" bestFit="1" customWidth="1"/>
    <col min="5" max="6" width="11.140625" style="2" customWidth="1"/>
    <col min="7" max="7" width="15.42578125" style="2" bestFit="1" customWidth="1"/>
    <col min="8" max="9" width="11.140625" style="2" customWidth="1"/>
    <col min="10" max="11" width="15.42578125" style="2" bestFit="1" customWidth="1"/>
  </cols>
  <sheetData>
    <row r="1" spans="1:57" ht="57.75" customHeight="1" thickBot="1" x14ac:dyDescent="0.3">
      <c r="A1" s="73" t="s">
        <v>15</v>
      </c>
      <c r="B1" s="1"/>
      <c r="C1" s="74"/>
      <c r="D1" s="74"/>
      <c r="E1" s="74"/>
      <c r="F1" s="74"/>
      <c r="G1" s="74"/>
      <c r="H1" s="74"/>
      <c r="I1" s="74"/>
      <c r="J1" s="74"/>
      <c r="K1" s="87"/>
    </row>
    <row r="2" spans="1:57" s="71" customFormat="1" ht="31.5" customHeight="1" thickBot="1" x14ac:dyDescent="0.3">
      <c r="A2" s="72" t="s">
        <v>35</v>
      </c>
      <c r="B2" s="123" t="s">
        <v>20</v>
      </c>
      <c r="C2" s="124"/>
      <c r="D2" s="125"/>
      <c r="E2" s="123" t="s">
        <v>19</v>
      </c>
      <c r="F2" s="124"/>
      <c r="G2" s="125"/>
      <c r="H2" s="123" t="s">
        <v>18</v>
      </c>
      <c r="I2" s="124"/>
      <c r="J2" s="125"/>
      <c r="K2" s="7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</row>
    <row r="3" spans="1:57" s="51" customFormat="1" ht="15.75" thickBot="1" x14ac:dyDescent="0.3">
      <c r="A3" s="58" t="s">
        <v>0</v>
      </c>
      <c r="B3" s="65" t="s">
        <v>4</v>
      </c>
      <c r="C3" s="65" t="s">
        <v>16</v>
      </c>
      <c r="D3" s="59" t="s">
        <v>17</v>
      </c>
      <c r="E3" s="66" t="s">
        <v>5</v>
      </c>
      <c r="F3" s="66" t="str">
        <f>+C3</f>
        <v>Timesats/kr.</v>
      </c>
      <c r="G3" s="59" t="str">
        <f>+D3</f>
        <v>Beløb/kr.</v>
      </c>
      <c r="H3" s="67" t="s">
        <v>5</v>
      </c>
      <c r="I3" s="68" t="str">
        <f>+C3</f>
        <v>Timesats/kr.</v>
      </c>
      <c r="J3" s="59" t="str">
        <f>+D3</f>
        <v>Beløb/kr.</v>
      </c>
      <c r="K3" s="69" t="s">
        <v>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s="57" customFormat="1" x14ac:dyDescent="0.25">
      <c r="A4" s="52" t="s">
        <v>50</v>
      </c>
      <c r="B4" s="53"/>
      <c r="C4" s="53"/>
      <c r="D4" s="54"/>
      <c r="E4" s="55"/>
      <c r="F4" s="55"/>
      <c r="G4" s="55"/>
      <c r="H4" s="54"/>
      <c r="I4" s="54"/>
      <c r="J4" s="54"/>
      <c r="K4" s="56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</row>
    <row r="5" spans="1:57" x14ac:dyDescent="0.25">
      <c r="A5" s="43" t="s">
        <v>22</v>
      </c>
      <c r="B5" s="39"/>
      <c r="C5" s="39"/>
      <c r="D5" s="40"/>
      <c r="E5" s="39"/>
      <c r="F5" s="39"/>
      <c r="G5" s="40"/>
      <c r="H5" s="39"/>
      <c r="I5" s="39"/>
      <c r="J5" s="40"/>
      <c r="K5" s="41"/>
    </row>
    <row r="6" spans="1:57" x14ac:dyDescent="0.25">
      <c r="A6" s="42" t="s">
        <v>29</v>
      </c>
      <c r="B6" s="3"/>
      <c r="C6" s="3"/>
      <c r="D6" s="4">
        <f t="shared" ref="D6:D16" si="0">B6*C6</f>
        <v>0</v>
      </c>
      <c r="E6" s="3"/>
      <c r="F6" s="3"/>
      <c r="G6" s="4">
        <f t="shared" ref="G6:G16" si="1">E6*F6</f>
        <v>0</v>
      </c>
      <c r="H6" s="3"/>
      <c r="I6" s="3"/>
      <c r="J6" s="4">
        <f t="shared" ref="J6:J16" si="2">H6*I6</f>
        <v>0</v>
      </c>
      <c r="K6" s="38">
        <f t="shared" ref="K6:K16" si="3">D6+G6+J6</f>
        <v>0</v>
      </c>
    </row>
    <row r="7" spans="1:57" x14ac:dyDescent="0.25">
      <c r="A7" s="42" t="s">
        <v>21</v>
      </c>
      <c r="B7" s="3"/>
      <c r="C7" s="3"/>
      <c r="D7" s="4">
        <f t="shared" si="0"/>
        <v>0</v>
      </c>
      <c r="E7" s="3"/>
      <c r="F7" s="3"/>
      <c r="G7" s="4">
        <f t="shared" si="1"/>
        <v>0</v>
      </c>
      <c r="H7" s="3"/>
      <c r="I7" s="3"/>
      <c r="J7" s="4">
        <f t="shared" si="2"/>
        <v>0</v>
      </c>
      <c r="K7" s="38">
        <f t="shared" si="3"/>
        <v>0</v>
      </c>
    </row>
    <row r="8" spans="1:57" x14ac:dyDescent="0.25">
      <c r="A8" s="42" t="s">
        <v>21</v>
      </c>
      <c r="B8" s="3"/>
      <c r="C8" s="3"/>
      <c r="D8" s="4">
        <f t="shared" si="0"/>
        <v>0</v>
      </c>
      <c r="E8" s="3"/>
      <c r="F8" s="3"/>
      <c r="G8" s="4">
        <f t="shared" si="1"/>
        <v>0</v>
      </c>
      <c r="H8" s="3"/>
      <c r="I8" s="3"/>
      <c r="J8" s="4">
        <f t="shared" si="2"/>
        <v>0</v>
      </c>
      <c r="K8" s="38">
        <f t="shared" si="3"/>
        <v>0</v>
      </c>
    </row>
    <row r="9" spans="1:57" x14ac:dyDescent="0.25">
      <c r="A9" s="42" t="s">
        <v>30</v>
      </c>
      <c r="B9" s="3"/>
      <c r="C9" s="3"/>
      <c r="D9" s="4">
        <f t="shared" si="0"/>
        <v>0</v>
      </c>
      <c r="E9" s="3"/>
      <c r="F9" s="3"/>
      <c r="G9" s="4">
        <f t="shared" si="1"/>
        <v>0</v>
      </c>
      <c r="H9" s="3"/>
      <c r="I9" s="3"/>
      <c r="J9" s="4">
        <f t="shared" si="2"/>
        <v>0</v>
      </c>
      <c r="K9" s="38">
        <f t="shared" si="3"/>
        <v>0</v>
      </c>
    </row>
    <row r="10" spans="1:57" x14ac:dyDescent="0.25">
      <c r="A10" s="42" t="s">
        <v>21</v>
      </c>
      <c r="B10" s="3"/>
      <c r="C10" s="3"/>
      <c r="D10" s="4">
        <f t="shared" si="0"/>
        <v>0</v>
      </c>
      <c r="E10" s="3"/>
      <c r="F10" s="3"/>
      <c r="G10" s="4">
        <f t="shared" si="1"/>
        <v>0</v>
      </c>
      <c r="H10" s="3"/>
      <c r="I10" s="3"/>
      <c r="J10" s="4">
        <f t="shared" si="2"/>
        <v>0</v>
      </c>
      <c r="K10" s="38">
        <f t="shared" si="3"/>
        <v>0</v>
      </c>
    </row>
    <row r="11" spans="1:57" x14ac:dyDescent="0.25">
      <c r="A11" s="42" t="s">
        <v>21</v>
      </c>
      <c r="B11" s="3"/>
      <c r="C11" s="3"/>
      <c r="D11" s="4">
        <f t="shared" si="0"/>
        <v>0</v>
      </c>
      <c r="E11" s="3"/>
      <c r="F11" s="3"/>
      <c r="G11" s="4">
        <f t="shared" si="1"/>
        <v>0</v>
      </c>
      <c r="H11" s="3"/>
      <c r="I11" s="3"/>
      <c r="J11" s="4">
        <f t="shared" si="2"/>
        <v>0</v>
      </c>
      <c r="K11" s="41">
        <f t="shared" si="3"/>
        <v>0</v>
      </c>
    </row>
    <row r="12" spans="1:57" x14ac:dyDescent="0.25">
      <c r="A12" s="43" t="s">
        <v>24</v>
      </c>
      <c r="B12" s="39"/>
      <c r="C12" s="39"/>
      <c r="D12" s="40"/>
      <c r="E12" s="39"/>
      <c r="F12" s="39"/>
      <c r="G12" s="40"/>
      <c r="H12" s="39"/>
      <c r="I12" s="39"/>
      <c r="J12" s="40"/>
      <c r="K12" s="41"/>
    </row>
    <row r="13" spans="1:57" x14ac:dyDescent="0.25">
      <c r="A13" s="42" t="s">
        <v>28</v>
      </c>
      <c r="B13" s="3"/>
      <c r="C13" s="3"/>
      <c r="D13" s="4">
        <f t="shared" si="0"/>
        <v>0</v>
      </c>
      <c r="E13" s="3"/>
      <c r="F13" s="3"/>
      <c r="G13" s="4">
        <f t="shared" si="1"/>
        <v>0</v>
      </c>
      <c r="H13" s="3"/>
      <c r="I13" s="3"/>
      <c r="J13" s="4">
        <f t="shared" si="2"/>
        <v>0</v>
      </c>
      <c r="K13" s="38">
        <f t="shared" si="3"/>
        <v>0</v>
      </c>
    </row>
    <row r="14" spans="1:57" x14ac:dyDescent="0.25">
      <c r="A14" s="42" t="s">
        <v>21</v>
      </c>
      <c r="B14" s="3"/>
      <c r="C14" s="3"/>
      <c r="D14" s="4">
        <f t="shared" si="0"/>
        <v>0</v>
      </c>
      <c r="E14" s="3"/>
      <c r="F14" s="3"/>
      <c r="G14" s="4">
        <f t="shared" si="1"/>
        <v>0</v>
      </c>
      <c r="H14" s="3"/>
      <c r="I14" s="3"/>
      <c r="J14" s="4">
        <f t="shared" si="2"/>
        <v>0</v>
      </c>
      <c r="K14" s="38">
        <f t="shared" si="3"/>
        <v>0</v>
      </c>
    </row>
    <row r="15" spans="1:57" x14ac:dyDescent="0.25">
      <c r="A15" s="42" t="s">
        <v>27</v>
      </c>
      <c r="B15" s="3"/>
      <c r="C15" s="3"/>
      <c r="D15" s="4">
        <f t="shared" si="0"/>
        <v>0</v>
      </c>
      <c r="E15" s="3"/>
      <c r="F15" s="3"/>
      <c r="G15" s="4">
        <f t="shared" si="1"/>
        <v>0</v>
      </c>
      <c r="H15" s="3"/>
      <c r="I15" s="3"/>
      <c r="J15" s="4">
        <f t="shared" si="2"/>
        <v>0</v>
      </c>
      <c r="K15" s="38">
        <f t="shared" si="3"/>
        <v>0</v>
      </c>
    </row>
    <row r="16" spans="1:57" x14ac:dyDescent="0.25">
      <c r="A16" s="42" t="s">
        <v>21</v>
      </c>
      <c r="B16" s="3"/>
      <c r="C16" s="3"/>
      <c r="D16" s="4">
        <f t="shared" si="0"/>
        <v>0</v>
      </c>
      <c r="E16" s="3"/>
      <c r="F16" s="3"/>
      <c r="G16" s="4">
        <f t="shared" si="1"/>
        <v>0</v>
      </c>
      <c r="H16" s="3"/>
      <c r="I16" s="3"/>
      <c r="J16" s="4">
        <f t="shared" si="2"/>
        <v>0</v>
      </c>
      <c r="K16" s="5">
        <f t="shared" si="3"/>
        <v>0</v>
      </c>
    </row>
    <row r="17" spans="1:57" x14ac:dyDescent="0.25">
      <c r="A17" s="43" t="s">
        <v>23</v>
      </c>
      <c r="B17" s="39"/>
      <c r="C17" s="39"/>
      <c r="D17" s="40"/>
      <c r="E17" s="39"/>
      <c r="F17" s="39"/>
      <c r="G17" s="40"/>
      <c r="H17" s="39"/>
      <c r="I17" s="39"/>
      <c r="J17" s="40"/>
      <c r="K17" s="41"/>
    </row>
    <row r="18" spans="1:57" x14ac:dyDescent="0.25">
      <c r="A18" s="42" t="s">
        <v>26</v>
      </c>
      <c r="B18" s="3"/>
      <c r="C18" s="3"/>
      <c r="D18" s="4">
        <f t="shared" ref="D18:D21" si="4">B18*C18</f>
        <v>0</v>
      </c>
      <c r="E18" s="3"/>
      <c r="F18" s="3"/>
      <c r="G18" s="4">
        <f t="shared" ref="G18:G21" si="5">E18*F18</f>
        <v>0</v>
      </c>
      <c r="H18" s="3"/>
      <c r="I18" s="3"/>
      <c r="J18" s="4">
        <f t="shared" ref="J18:J21" si="6">H18*I18</f>
        <v>0</v>
      </c>
      <c r="K18" s="38">
        <f t="shared" ref="K18:K21" si="7">D18+G18+J18</f>
        <v>0</v>
      </c>
    </row>
    <row r="19" spans="1:57" x14ac:dyDescent="0.25">
      <c r="A19" s="42" t="s">
        <v>21</v>
      </c>
      <c r="B19" s="3"/>
      <c r="C19" s="3"/>
      <c r="D19" s="4">
        <f t="shared" si="4"/>
        <v>0</v>
      </c>
      <c r="E19" s="3"/>
      <c r="F19" s="3"/>
      <c r="G19" s="4">
        <f t="shared" si="5"/>
        <v>0</v>
      </c>
      <c r="H19" s="3"/>
      <c r="I19" s="3"/>
      <c r="J19" s="4">
        <f t="shared" si="6"/>
        <v>0</v>
      </c>
      <c r="K19" s="38">
        <f t="shared" si="7"/>
        <v>0</v>
      </c>
    </row>
    <row r="20" spans="1:57" x14ac:dyDescent="0.25">
      <c r="A20" s="42" t="s">
        <v>25</v>
      </c>
      <c r="B20" s="3"/>
      <c r="C20" s="3"/>
      <c r="D20" s="4">
        <f t="shared" si="4"/>
        <v>0</v>
      </c>
      <c r="E20" s="3"/>
      <c r="F20" s="3"/>
      <c r="G20" s="4">
        <f t="shared" si="5"/>
        <v>0</v>
      </c>
      <c r="H20" s="3"/>
      <c r="I20" s="3"/>
      <c r="J20" s="4">
        <f t="shared" si="6"/>
        <v>0</v>
      </c>
      <c r="K20" s="38">
        <f t="shared" si="7"/>
        <v>0</v>
      </c>
    </row>
    <row r="21" spans="1:57" ht="15.75" thickBot="1" x14ac:dyDescent="0.3">
      <c r="A21" s="42" t="s">
        <v>21</v>
      </c>
      <c r="B21" s="3"/>
      <c r="C21" s="3"/>
      <c r="D21" s="4">
        <f t="shared" si="4"/>
        <v>0</v>
      </c>
      <c r="E21" s="3"/>
      <c r="F21" s="3"/>
      <c r="G21" s="4">
        <f t="shared" si="5"/>
        <v>0</v>
      </c>
      <c r="H21" s="3"/>
      <c r="I21" s="3"/>
      <c r="J21" s="4">
        <f t="shared" si="6"/>
        <v>0</v>
      </c>
      <c r="K21" s="5">
        <f t="shared" si="7"/>
        <v>0</v>
      </c>
    </row>
    <row r="22" spans="1:57" s="51" customFormat="1" ht="15.75" thickBot="1" x14ac:dyDescent="0.3">
      <c r="A22" s="35" t="s">
        <v>51</v>
      </c>
      <c r="B22" s="6"/>
      <c r="C22" s="6"/>
      <c r="D22" s="37">
        <f>SUM(D5:D21)</f>
        <v>0</v>
      </c>
      <c r="E22" s="7"/>
      <c r="F22" s="29"/>
      <c r="G22" s="37">
        <f>SUM(G5:G21)</f>
        <v>0</v>
      </c>
      <c r="H22" s="7"/>
      <c r="I22" s="29"/>
      <c r="J22" s="37">
        <f>SUM(J5:J21)</f>
        <v>0</v>
      </c>
      <c r="K22" s="8">
        <f>SUM(K5:K21)</f>
        <v>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s="46" customFormat="1" x14ac:dyDescent="0.25">
      <c r="A23" s="89" t="s">
        <v>31</v>
      </c>
      <c r="B23" s="62" t="s">
        <v>36</v>
      </c>
      <c r="C23" s="62" t="s">
        <v>37</v>
      </c>
      <c r="D23" s="63" t="s">
        <v>17</v>
      </c>
      <c r="E23" s="62" t="str">
        <f>+B23</f>
        <v>Antal</v>
      </c>
      <c r="F23" s="62" t="str">
        <f>+C23</f>
        <v>Pris pr. stk</v>
      </c>
      <c r="G23" s="63" t="str">
        <f>+D23</f>
        <v>Beløb/kr.</v>
      </c>
      <c r="H23" s="63" t="str">
        <f>+B23</f>
        <v>Antal</v>
      </c>
      <c r="I23" s="62" t="str">
        <f>+C23</f>
        <v>Pris pr. stk</v>
      </c>
      <c r="J23" s="63" t="str">
        <f>+D23</f>
        <v>Beløb/kr.</v>
      </c>
      <c r="K23" s="64" t="s">
        <v>1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57" x14ac:dyDescent="0.25">
      <c r="A24" s="50" t="s">
        <v>2</v>
      </c>
      <c r="B24" s="3"/>
      <c r="C24" s="3"/>
      <c r="D24" s="4">
        <f t="shared" ref="D24:D32" si="8">B24*C24</f>
        <v>0</v>
      </c>
      <c r="E24" s="3"/>
      <c r="F24" s="3"/>
      <c r="G24" s="4">
        <f t="shared" ref="G24:G32" si="9">E24*F24</f>
        <v>0</v>
      </c>
      <c r="H24" s="3"/>
      <c r="I24" s="3"/>
      <c r="J24" s="4">
        <f t="shared" ref="J24:J32" si="10">H24*I24</f>
        <v>0</v>
      </c>
      <c r="K24" s="38">
        <f t="shared" ref="K24:K32" si="11">D24+G24+J24</f>
        <v>0</v>
      </c>
    </row>
    <row r="25" spans="1:57" x14ac:dyDescent="0.25">
      <c r="A25" s="49" t="s">
        <v>3</v>
      </c>
      <c r="B25" s="3"/>
      <c r="C25" s="3"/>
      <c r="D25" s="4">
        <f t="shared" si="8"/>
        <v>0</v>
      </c>
      <c r="E25" s="3"/>
      <c r="F25" s="3"/>
      <c r="G25" s="4">
        <f t="shared" si="9"/>
        <v>0</v>
      </c>
      <c r="H25" s="3"/>
      <c r="I25" s="3"/>
      <c r="J25" s="4">
        <f t="shared" si="10"/>
        <v>0</v>
      </c>
      <c r="K25" s="38">
        <f t="shared" si="11"/>
        <v>0</v>
      </c>
    </row>
    <row r="26" spans="1:57" x14ac:dyDescent="0.25">
      <c r="A26" s="49" t="s">
        <v>6</v>
      </c>
      <c r="B26" s="3"/>
      <c r="C26" s="3"/>
      <c r="D26" s="4">
        <f t="shared" si="8"/>
        <v>0</v>
      </c>
      <c r="E26" s="3"/>
      <c r="F26" s="3"/>
      <c r="G26" s="4">
        <f t="shared" si="9"/>
        <v>0</v>
      </c>
      <c r="H26" s="3"/>
      <c r="I26" s="3"/>
      <c r="J26" s="4">
        <f t="shared" si="10"/>
        <v>0</v>
      </c>
      <c r="K26" s="38">
        <f t="shared" si="11"/>
        <v>0</v>
      </c>
    </row>
    <row r="27" spans="1:57" x14ac:dyDescent="0.25">
      <c r="A27" s="49" t="s">
        <v>11</v>
      </c>
      <c r="B27" s="3"/>
      <c r="C27" s="3"/>
      <c r="D27" s="4">
        <f t="shared" si="8"/>
        <v>0</v>
      </c>
      <c r="E27" s="3"/>
      <c r="F27" s="3"/>
      <c r="G27" s="4">
        <f t="shared" si="9"/>
        <v>0</v>
      </c>
      <c r="H27" s="3"/>
      <c r="I27" s="3"/>
      <c r="J27" s="4">
        <f t="shared" si="10"/>
        <v>0</v>
      </c>
      <c r="K27" s="38">
        <f t="shared" si="11"/>
        <v>0</v>
      </c>
    </row>
    <row r="28" spans="1:57" x14ac:dyDescent="0.25">
      <c r="A28" s="49" t="s">
        <v>12</v>
      </c>
      <c r="B28" s="3"/>
      <c r="C28" s="3"/>
      <c r="D28" s="4">
        <f t="shared" si="8"/>
        <v>0</v>
      </c>
      <c r="E28" s="3"/>
      <c r="F28" s="3"/>
      <c r="G28" s="4">
        <f t="shared" si="9"/>
        <v>0</v>
      </c>
      <c r="H28" s="3"/>
      <c r="I28" s="3"/>
      <c r="J28" s="4">
        <f t="shared" si="10"/>
        <v>0</v>
      </c>
      <c r="K28" s="38">
        <f t="shared" si="11"/>
        <v>0</v>
      </c>
    </row>
    <row r="29" spans="1:57" x14ac:dyDescent="0.25">
      <c r="A29" s="48" t="s">
        <v>34</v>
      </c>
      <c r="B29" s="3"/>
      <c r="C29" s="3"/>
      <c r="D29" s="4">
        <f t="shared" si="8"/>
        <v>0</v>
      </c>
      <c r="E29" s="3"/>
      <c r="F29" s="3"/>
      <c r="G29" s="4">
        <f t="shared" si="9"/>
        <v>0</v>
      </c>
      <c r="H29" s="3"/>
      <c r="I29" s="3"/>
      <c r="J29" s="4">
        <f t="shared" si="10"/>
        <v>0</v>
      </c>
      <c r="K29" s="38">
        <f t="shared" si="11"/>
        <v>0</v>
      </c>
    </row>
    <row r="30" spans="1:57" x14ac:dyDescent="0.25">
      <c r="A30" s="48" t="s">
        <v>34</v>
      </c>
      <c r="B30" s="3"/>
      <c r="C30" s="3"/>
      <c r="D30" s="4">
        <f t="shared" si="8"/>
        <v>0</v>
      </c>
      <c r="E30" s="3"/>
      <c r="F30" s="3"/>
      <c r="G30" s="4">
        <f t="shared" si="9"/>
        <v>0</v>
      </c>
      <c r="H30" s="3"/>
      <c r="I30" s="3"/>
      <c r="J30" s="4">
        <f t="shared" si="10"/>
        <v>0</v>
      </c>
      <c r="K30" s="38">
        <f t="shared" si="11"/>
        <v>0</v>
      </c>
    </row>
    <row r="31" spans="1:57" x14ac:dyDescent="0.25">
      <c r="A31" s="48" t="s">
        <v>34</v>
      </c>
      <c r="B31" s="3"/>
      <c r="C31" s="3"/>
      <c r="D31" s="4">
        <f t="shared" si="8"/>
        <v>0</v>
      </c>
      <c r="E31" s="3"/>
      <c r="F31" s="3"/>
      <c r="G31" s="4">
        <f t="shared" si="9"/>
        <v>0</v>
      </c>
      <c r="H31" s="3"/>
      <c r="I31" s="3"/>
      <c r="J31" s="4">
        <f t="shared" si="10"/>
        <v>0</v>
      </c>
      <c r="K31" s="38">
        <f t="shared" si="11"/>
        <v>0</v>
      </c>
    </row>
    <row r="32" spans="1:57" ht="15.75" thickBot="1" x14ac:dyDescent="0.3">
      <c r="A32" s="48" t="s">
        <v>34</v>
      </c>
      <c r="B32" s="3"/>
      <c r="C32" s="3"/>
      <c r="D32" s="4">
        <f t="shared" si="8"/>
        <v>0</v>
      </c>
      <c r="E32" s="3"/>
      <c r="F32" s="3"/>
      <c r="G32" s="4">
        <f t="shared" si="9"/>
        <v>0</v>
      </c>
      <c r="H32" s="3"/>
      <c r="I32" s="3"/>
      <c r="J32" s="4">
        <f t="shared" si="10"/>
        <v>0</v>
      </c>
      <c r="K32" s="38">
        <f t="shared" si="11"/>
        <v>0</v>
      </c>
    </row>
    <row r="33" spans="1:57" ht="15.75" thickBot="1" x14ac:dyDescent="0.3">
      <c r="A33" s="47" t="s">
        <v>7</v>
      </c>
      <c r="B33" s="22"/>
      <c r="C33" s="30"/>
      <c r="D33" s="29">
        <f>SUM(D24:D32)</f>
        <v>0</v>
      </c>
      <c r="E33" s="21"/>
      <c r="F33" s="29"/>
      <c r="G33" s="29">
        <f>SUM(G24:G32)</f>
        <v>0</v>
      </c>
      <c r="H33" s="21"/>
      <c r="I33" s="29"/>
      <c r="J33" s="21">
        <f>SUM(J24:J32)</f>
        <v>0</v>
      </c>
      <c r="K33" s="84">
        <f>SUM(K24:K32)</f>
        <v>0</v>
      </c>
    </row>
    <row r="34" spans="1:57" s="60" customFormat="1" ht="15.75" thickBot="1" x14ac:dyDescent="0.3">
      <c r="A34" s="61" t="s">
        <v>39</v>
      </c>
      <c r="B34" s="92"/>
      <c r="C34" s="93"/>
      <c r="D34" s="63" t="str">
        <f>+D3</f>
        <v>Beløb/kr.</v>
      </c>
      <c r="E34" s="92"/>
      <c r="F34" s="93"/>
      <c r="G34" s="63" t="str">
        <f>+G3</f>
        <v>Beløb/kr.</v>
      </c>
      <c r="H34" s="92"/>
      <c r="I34" s="93"/>
      <c r="J34" s="63" t="str">
        <f>+J3</f>
        <v>Beløb/kr.</v>
      </c>
      <c r="K34" s="64" t="s">
        <v>1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 s="82"/>
      <c r="AY34" s="82"/>
      <c r="AZ34" s="82"/>
      <c r="BA34" s="82"/>
      <c r="BB34" s="82"/>
      <c r="BC34" s="82"/>
      <c r="BD34" s="82"/>
      <c r="BE34" s="82"/>
    </row>
    <row r="35" spans="1:57" x14ac:dyDescent="0.25">
      <c r="A35" s="88" t="s">
        <v>14</v>
      </c>
      <c r="B35" s="12"/>
      <c r="C35" s="23"/>
      <c r="D35" s="9"/>
      <c r="E35" s="17"/>
      <c r="F35" s="27"/>
      <c r="G35" s="14"/>
      <c r="H35" s="19"/>
      <c r="I35" s="25"/>
      <c r="J35" s="9"/>
      <c r="K35" s="5">
        <f t="shared" ref="K35:K39" si="12">+D35+G35+J35</f>
        <v>0</v>
      </c>
    </row>
    <row r="36" spans="1:57" x14ac:dyDescent="0.25">
      <c r="A36" s="44" t="s">
        <v>13</v>
      </c>
      <c r="B36" s="12"/>
      <c r="C36" s="23"/>
      <c r="D36" s="9"/>
      <c r="E36" s="17"/>
      <c r="F36" s="27"/>
      <c r="G36" s="14"/>
      <c r="H36" s="19"/>
      <c r="I36" s="25"/>
      <c r="J36" s="9"/>
      <c r="K36" s="5">
        <f t="shared" si="12"/>
        <v>0</v>
      </c>
    </row>
    <row r="37" spans="1:57" x14ac:dyDescent="0.25">
      <c r="A37" s="44" t="s">
        <v>32</v>
      </c>
      <c r="B37" s="12"/>
      <c r="C37" s="23"/>
      <c r="D37" s="9"/>
      <c r="E37" s="17"/>
      <c r="F37" s="27"/>
      <c r="G37" s="14"/>
      <c r="H37" s="19"/>
      <c r="I37" s="25"/>
      <c r="J37" s="9"/>
      <c r="K37" s="5">
        <f t="shared" si="12"/>
        <v>0</v>
      </c>
    </row>
    <row r="38" spans="1:57" x14ac:dyDescent="0.25">
      <c r="A38" s="44" t="s">
        <v>40</v>
      </c>
      <c r="B38" s="12"/>
      <c r="C38" s="23"/>
      <c r="D38" s="10"/>
      <c r="E38" s="17"/>
      <c r="F38" s="27"/>
      <c r="G38" s="15"/>
      <c r="H38" s="19"/>
      <c r="I38" s="25"/>
      <c r="J38" s="10"/>
      <c r="K38" s="5">
        <f t="shared" si="12"/>
        <v>0</v>
      </c>
    </row>
    <row r="39" spans="1:57" ht="15.75" thickBot="1" x14ac:dyDescent="0.3">
      <c r="A39" s="45" t="s">
        <v>33</v>
      </c>
      <c r="B39" s="13"/>
      <c r="C39" s="24"/>
      <c r="D39" s="11"/>
      <c r="E39" s="18"/>
      <c r="F39" s="28"/>
      <c r="G39" s="16"/>
      <c r="H39" s="20"/>
      <c r="I39" s="26"/>
      <c r="J39" s="11"/>
      <c r="K39" s="5">
        <f t="shared" si="12"/>
        <v>0</v>
      </c>
    </row>
    <row r="40" spans="1:57" ht="15.75" thickBot="1" x14ac:dyDescent="0.3">
      <c r="A40" s="35" t="s">
        <v>8</v>
      </c>
      <c r="B40" s="6"/>
      <c r="C40" s="30"/>
      <c r="D40" s="29">
        <f>+SUM(D35:D39)</f>
        <v>0</v>
      </c>
      <c r="E40" s="7"/>
      <c r="F40" s="7"/>
      <c r="G40" s="29">
        <f>+SUM(G35:G39)</f>
        <v>0</v>
      </c>
      <c r="H40" s="7"/>
      <c r="I40" s="7"/>
      <c r="J40" s="29">
        <f>+SUM(J35:J39)</f>
        <v>0</v>
      </c>
      <c r="K40" s="8">
        <f>SUM(K35:K39)</f>
        <v>0</v>
      </c>
    </row>
    <row r="41" spans="1:57" ht="16.5" thickBot="1" x14ac:dyDescent="0.3">
      <c r="A41" s="36" t="s">
        <v>9</v>
      </c>
      <c r="B41" s="6"/>
      <c r="C41" s="30"/>
      <c r="D41" s="34">
        <f>D22+D33</f>
        <v>0</v>
      </c>
      <c r="E41" s="31"/>
      <c r="F41" s="33"/>
      <c r="G41" s="34">
        <f>G22+G33</f>
        <v>0</v>
      </c>
      <c r="H41" s="32"/>
      <c r="I41" s="33"/>
      <c r="J41" s="34">
        <f>J22+J33</f>
        <v>0</v>
      </c>
      <c r="K41" s="85">
        <f>K22+K33</f>
        <v>0</v>
      </c>
    </row>
    <row r="42" spans="1:57" s="79" customFormat="1" ht="35.25" customHeight="1" thickBot="1" x14ac:dyDescent="0.3">
      <c r="A42" s="126" t="s">
        <v>10</v>
      </c>
      <c r="B42" s="127"/>
      <c r="C42" s="75"/>
      <c r="D42" s="76">
        <f>D41-D40</f>
        <v>0</v>
      </c>
      <c r="E42" s="77"/>
      <c r="F42" s="75"/>
      <c r="G42" s="76">
        <f>G41-G40</f>
        <v>0</v>
      </c>
      <c r="H42" s="78"/>
      <c r="I42" s="75"/>
      <c r="J42" s="76">
        <f>J41-J40</f>
        <v>0</v>
      </c>
      <c r="K42" s="86">
        <f>K41-K40</f>
        <v>0</v>
      </c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</row>
    <row r="44" spans="1:57" ht="21" x14ac:dyDescent="0.35">
      <c r="A44" s="97" t="s">
        <v>38</v>
      </c>
    </row>
    <row r="45" spans="1:57" x14ac:dyDescent="0.25">
      <c r="A45" t="s">
        <v>41</v>
      </c>
    </row>
    <row r="46" spans="1:57" x14ac:dyDescent="0.25">
      <c r="A46" t="s">
        <v>52</v>
      </c>
    </row>
    <row r="47" spans="1:57" x14ac:dyDescent="0.25">
      <c r="A47" s="96" t="s">
        <v>53</v>
      </c>
      <c r="B47" s="90"/>
      <c r="C47" s="91"/>
      <c r="D47" s="91"/>
      <c r="E47" s="91"/>
      <c r="F47" s="91"/>
      <c r="G47" s="91"/>
      <c r="H47" s="91"/>
      <c r="I47" s="91"/>
      <c r="J47" s="91"/>
    </row>
    <row r="48" spans="1:57" x14ac:dyDescent="0.25">
      <c r="A48" s="96" t="s">
        <v>54</v>
      </c>
      <c r="B48" s="90"/>
      <c r="C48" s="91"/>
      <c r="D48" s="91"/>
      <c r="E48" s="91"/>
      <c r="F48" s="91"/>
      <c r="G48" s="91"/>
      <c r="H48" s="91"/>
      <c r="I48" s="91"/>
      <c r="J48" s="91"/>
    </row>
    <row r="49" spans="1:109" ht="17.25" customHeight="1" x14ac:dyDescent="0.25">
      <c r="A49" s="94" t="s">
        <v>55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5"/>
      <c r="M49" s="95"/>
      <c r="N49" s="95"/>
    </row>
    <row r="51" spans="1:109" s="101" customFormat="1" ht="18" x14ac:dyDescent="0.25">
      <c r="A51" s="121" t="s">
        <v>49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20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</row>
    <row r="52" spans="1:109" s="101" customFormat="1" ht="12.75" x14ac:dyDescent="0.2">
      <c r="A52" s="102"/>
      <c r="B52" s="103"/>
      <c r="C52" s="103"/>
      <c r="D52" s="103"/>
      <c r="E52" s="103"/>
      <c r="F52" s="103"/>
      <c r="G52" s="103"/>
      <c r="H52" s="103"/>
      <c r="I52" s="104" t="s">
        <v>42</v>
      </c>
      <c r="J52" s="104" t="s">
        <v>43</v>
      </c>
      <c r="K52" s="105" t="s">
        <v>44</v>
      </c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</row>
    <row r="53" spans="1:109" x14ac:dyDescent="0.25">
      <c r="A53" s="107" t="s">
        <v>45</v>
      </c>
      <c r="B53" s="108"/>
      <c r="C53" s="108"/>
      <c r="D53" s="108"/>
      <c r="E53" s="108"/>
      <c r="F53" s="108"/>
      <c r="G53" s="108"/>
      <c r="H53" s="108"/>
      <c r="I53" s="109"/>
      <c r="J53" s="110"/>
      <c r="K53" s="110">
        <f>SUM(K54:K56)</f>
        <v>0</v>
      </c>
    </row>
    <row r="54" spans="1:109" x14ac:dyDescent="0.25">
      <c r="A54" s="111" t="s">
        <v>56</v>
      </c>
      <c r="B54" s="112"/>
      <c r="C54" s="112"/>
      <c r="D54" s="112"/>
      <c r="E54" s="112"/>
      <c r="F54" s="112"/>
      <c r="G54" s="112"/>
      <c r="H54" s="112"/>
      <c r="I54" s="113">
        <v>0</v>
      </c>
      <c r="J54" s="113">
        <v>0</v>
      </c>
      <c r="K54" s="114">
        <f>I54*J54</f>
        <v>0</v>
      </c>
    </row>
    <row r="55" spans="1:109" x14ac:dyDescent="0.25">
      <c r="A55" s="111" t="s">
        <v>57</v>
      </c>
      <c r="B55" s="112"/>
      <c r="C55" s="112"/>
      <c r="D55" s="112"/>
      <c r="E55" s="112"/>
      <c r="F55" s="112"/>
      <c r="G55" s="112"/>
      <c r="H55" s="112"/>
      <c r="I55" s="113">
        <v>0</v>
      </c>
      <c r="J55" s="113">
        <v>0</v>
      </c>
      <c r="K55" s="114">
        <f t="shared" ref="K55:K56" si="13">I55*J55</f>
        <v>0</v>
      </c>
    </row>
    <row r="56" spans="1:109" x14ac:dyDescent="0.25">
      <c r="A56" s="111" t="s">
        <v>58</v>
      </c>
      <c r="B56" s="112"/>
      <c r="C56" s="112"/>
      <c r="D56" s="112"/>
      <c r="E56" s="112"/>
      <c r="F56" s="112"/>
      <c r="G56" s="112"/>
      <c r="H56" s="112"/>
      <c r="I56" s="113">
        <v>0</v>
      </c>
      <c r="J56" s="113">
        <v>0</v>
      </c>
      <c r="K56" s="114">
        <f t="shared" si="13"/>
        <v>0</v>
      </c>
    </row>
    <row r="57" spans="1:109" x14ac:dyDescent="0.25">
      <c r="A57" s="115" t="s">
        <v>46</v>
      </c>
      <c r="B57" s="116"/>
      <c r="C57" s="116"/>
      <c r="D57" s="116"/>
      <c r="E57" s="116"/>
      <c r="F57" s="116"/>
      <c r="G57" s="116"/>
      <c r="H57" s="116"/>
      <c r="I57" s="117"/>
      <c r="J57" s="117"/>
      <c r="K57" s="118">
        <f>SUM(K58:K60)</f>
        <v>0</v>
      </c>
    </row>
    <row r="58" spans="1:109" x14ac:dyDescent="0.25">
      <c r="A58" s="111" t="s">
        <v>56</v>
      </c>
      <c r="B58" s="112"/>
      <c r="C58" s="112"/>
      <c r="D58" s="112"/>
      <c r="E58" s="112"/>
      <c r="F58" s="112"/>
      <c r="G58" s="112"/>
      <c r="H58" s="112"/>
      <c r="I58" s="113">
        <v>0</v>
      </c>
      <c r="J58" s="113">
        <v>0</v>
      </c>
      <c r="K58" s="114">
        <f>I58*J58</f>
        <v>0</v>
      </c>
    </row>
    <row r="59" spans="1:109" x14ac:dyDescent="0.25">
      <c r="A59" s="111" t="s">
        <v>57</v>
      </c>
      <c r="B59" s="112"/>
      <c r="C59" s="112"/>
      <c r="D59" s="112"/>
      <c r="E59" s="112"/>
      <c r="F59" s="112"/>
      <c r="G59" s="112"/>
      <c r="H59" s="112"/>
      <c r="I59" s="113">
        <v>0</v>
      </c>
      <c r="J59" s="113">
        <v>0</v>
      </c>
      <c r="K59" s="114">
        <f t="shared" ref="K59:K64" si="14">I59*J59</f>
        <v>0</v>
      </c>
    </row>
    <row r="60" spans="1:109" x14ac:dyDescent="0.25">
      <c r="A60" s="111" t="s">
        <v>58</v>
      </c>
      <c r="B60" s="112"/>
      <c r="C60" s="112"/>
      <c r="D60" s="112"/>
      <c r="E60" s="112"/>
      <c r="F60" s="112"/>
      <c r="G60" s="112"/>
      <c r="H60" s="112"/>
      <c r="I60" s="113">
        <v>0</v>
      </c>
      <c r="J60" s="113">
        <v>0</v>
      </c>
      <c r="K60" s="114">
        <f t="shared" si="14"/>
        <v>0</v>
      </c>
    </row>
    <row r="61" spans="1:109" x14ac:dyDescent="0.25">
      <c r="A61" s="115" t="s">
        <v>47</v>
      </c>
      <c r="B61" s="116"/>
      <c r="C61" s="116"/>
      <c r="D61" s="116"/>
      <c r="E61" s="116"/>
      <c r="F61" s="116"/>
      <c r="G61" s="116"/>
      <c r="H61" s="116"/>
      <c r="I61" s="117"/>
      <c r="J61" s="117"/>
      <c r="K61" s="118">
        <f>SUM(K62:K64)</f>
        <v>0</v>
      </c>
    </row>
    <row r="62" spans="1:109" x14ac:dyDescent="0.25">
      <c r="A62" s="111" t="s">
        <v>56</v>
      </c>
      <c r="B62" s="112"/>
      <c r="C62" s="112"/>
      <c r="D62" s="112"/>
      <c r="E62" s="112"/>
      <c r="F62" s="112"/>
      <c r="G62" s="112"/>
      <c r="H62" s="112"/>
      <c r="I62" s="113">
        <v>0</v>
      </c>
      <c r="J62" s="113">
        <v>0</v>
      </c>
      <c r="K62" s="114">
        <f t="shared" si="14"/>
        <v>0</v>
      </c>
    </row>
    <row r="63" spans="1:109" x14ac:dyDescent="0.25">
      <c r="A63" s="111" t="s">
        <v>57</v>
      </c>
      <c r="B63" s="112"/>
      <c r="C63" s="112"/>
      <c r="D63" s="112"/>
      <c r="E63" s="112"/>
      <c r="F63" s="112"/>
      <c r="G63" s="112"/>
      <c r="H63" s="112"/>
      <c r="I63" s="113">
        <v>0</v>
      </c>
      <c r="J63" s="113">
        <v>0</v>
      </c>
      <c r="K63" s="114">
        <f t="shared" si="14"/>
        <v>0</v>
      </c>
    </row>
    <row r="64" spans="1:109" x14ac:dyDescent="0.25">
      <c r="A64" s="111" t="s">
        <v>58</v>
      </c>
      <c r="B64" s="112"/>
      <c r="C64" s="112"/>
      <c r="D64" s="112"/>
      <c r="E64" s="112"/>
      <c r="F64" s="112"/>
      <c r="G64" s="112"/>
      <c r="H64" s="112"/>
      <c r="I64" s="113">
        <v>0</v>
      </c>
      <c r="J64" s="113">
        <v>0</v>
      </c>
      <c r="K64" s="114">
        <f t="shared" si="14"/>
        <v>0</v>
      </c>
    </row>
    <row r="65" spans="1:11" s="98" customFormat="1" ht="18.75" thickBot="1" x14ac:dyDescent="0.25">
      <c r="A65" s="122" t="s">
        <v>48</v>
      </c>
      <c r="B65" s="99"/>
      <c r="C65" s="99"/>
      <c r="D65" s="99"/>
      <c r="E65" s="99"/>
      <c r="F65" s="99"/>
      <c r="G65" s="99"/>
      <c r="H65" s="99"/>
      <c r="I65" s="99">
        <f>SUM(I53:I64)</f>
        <v>0</v>
      </c>
      <c r="J65" s="99"/>
      <c r="K65" s="100">
        <f>SUM(K53,K57,K61)</f>
        <v>0</v>
      </c>
    </row>
    <row r="66" spans="1:11" ht="15.75" thickTop="1" x14ac:dyDescent="0.25"/>
  </sheetData>
  <mergeCells count="4">
    <mergeCell ref="B2:D2"/>
    <mergeCell ref="E2:G2"/>
    <mergeCell ref="H2:J2"/>
    <mergeCell ref="A42:B42"/>
  </mergeCells>
  <pageMargins left="0.25" right="0.25" top="0.75" bottom="0.75" header="0.3" footer="0.3"/>
  <pageSetup paperSize="8" orientation="landscape" r:id="rId1"/>
  <rowBreaks count="1" manualBreakCount="1">
    <brk id="43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F4F90969C85FF4C8005F8EEEFBF0C7B" ma:contentTypeVersion="12" ma:contentTypeDescription="Opret et nyt dokument." ma:contentTypeScope="" ma:versionID="9d78da8be8f84f0d3cbac9aa2d2654c0">
  <xsd:schema xmlns:xsd="http://www.w3.org/2001/XMLSchema" xmlns:xs="http://www.w3.org/2001/XMLSchema" xmlns:p="http://schemas.microsoft.com/office/2006/metadata/properties" xmlns:ns2="fab7efee-cba5-4b05-abb4-1859892d69ef" xmlns:ns3="fb55fdf5-2535-44a2-89ca-9425a33e196f" targetNamespace="http://schemas.microsoft.com/office/2006/metadata/properties" ma:root="true" ma:fieldsID="95f4dcf4696f85c14eaa16bbd5185293" ns2:_="" ns3:_="">
    <xsd:import namespace="fab7efee-cba5-4b05-abb4-1859892d69ef"/>
    <xsd:import namespace="fb55fdf5-2535-44a2-89ca-9425a33e19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b7efee-cba5-4b05-abb4-1859892d69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illedmærker" ma:readOnly="false" ma:fieldId="{5cf76f15-5ced-4ddc-b409-7134ff3c332f}" ma:taxonomyMulti="true" ma:sspId="13287770-0ff4-4401-841a-fdb9aa35f1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5fdf5-2535-44a2-89ca-9425a33e196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2750a10-adc3-4e52-8419-fd912159d3de}" ma:internalName="TaxCatchAll" ma:showField="CatchAllData" ma:web="fb55fdf5-2535-44a2-89ca-9425a33e19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55fdf5-2535-44a2-89ca-9425a33e196f" xsi:nil="true"/>
    <lcf76f155ced4ddcb4097134ff3c332f xmlns="fab7efee-cba5-4b05-abb4-1859892d69e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638490C-F15F-455B-868D-3C48D192D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b7efee-cba5-4b05-abb4-1859892d69ef"/>
    <ds:schemaRef ds:uri="fb55fdf5-2535-44a2-89ca-9425a33e19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E32C27-78C0-4643-90A4-3EBA1D5F83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6B8A16-4649-4659-AE33-6F52BC7573E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0f8e12e-bf13-4103-9f34-29995c0bc78f"/>
    <ds:schemaRef ds:uri="http://purl.org/dc/elements/1.1/"/>
    <ds:schemaRef ds:uri="http://schemas.microsoft.com/office/2006/metadata/properties"/>
    <ds:schemaRef ds:uri="01da9b5f-80ac-49ce-8e0c-1729cd92e192"/>
    <ds:schemaRef ds:uri="http://www.w3.org/XML/1998/namespace"/>
    <ds:schemaRef ds:uri="http://purl.org/dc/dcmitype/"/>
    <ds:schemaRef ds:uri="5331fcd5-72a9-49de-a834-19749dc3b141"/>
    <ds:schemaRef ds:uri="c54e1ae2-fd93-432d-96d5-7e9ad89c5750"/>
    <ds:schemaRef ds:uri="fb55fdf5-2535-44a2-89ca-9425a33e196f"/>
    <ds:schemaRef ds:uri="fab7efee-cba5-4b05-abb4-1859892d69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BUDGET_NY</vt:lpstr>
      <vt:lpstr>BUDGET_NY!Udskriftsområde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Louise Wind Nielsen</dc:creator>
  <cp:lastModifiedBy>Liis Rumessen Rode</cp:lastModifiedBy>
  <cp:lastPrinted>2023-06-02T08:33:17Z</cp:lastPrinted>
  <dcterms:created xsi:type="dcterms:W3CDTF">2020-02-04T13:01:54Z</dcterms:created>
  <dcterms:modified xsi:type="dcterms:W3CDTF">2023-06-02T08:35:16Z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0x010100BF4F90969C85FF4C8005F8EEEFBF0C7B</vt:lpwstr>
  </property>
  <property fmtid="{D5CDD505-2E9C-101B-9397-08002B2CF9AE}" pid="3" name="Order">
    <vt:r8>88200</vt:r8>
  </property>
  <property fmtid="{D5CDD505-2E9C-101B-9397-08002B2CF9AE}" pid="4" name="DL_sAMAccountName">
    <vt:lpwstr>beb</vt:lpwstr>
  </property>
  <property fmtid="{D5CDD505-2E9C-101B-9397-08002B2CF9AE}" pid="5" name="DL_AuthorInitials">
    <vt:lpwstr>beb</vt:lpwstr>
  </property>
  <property fmtid="{D5CDD505-2E9C-101B-9397-08002B2CF9AE}" pid="6" name="fInit">
    <vt:lpwstr>beb</vt:lpwstr>
  </property>
  <property fmtid="{D5CDD505-2E9C-101B-9397-08002B2CF9AE}" pid="7" name="fNavn">
    <vt:lpwstr>Benita Bertram</vt:lpwstr>
  </property>
  <property fmtid="{D5CDD505-2E9C-101B-9397-08002B2CF9AE}" pid="8" name="fEpost">
    <vt:lpwstr>beb@vellivforeningen.dk</vt:lpwstr>
  </property>
  <property fmtid="{D5CDD505-2E9C-101B-9397-08002B2CF9AE}" pid="9" name="fLogo">
    <vt:lpwstr>http://www.exformatics.com/images/logo_new.jpg</vt:lpwstr>
  </property>
  <property fmtid="{D5CDD505-2E9C-101B-9397-08002B2CF9AE}" pid="10" name="EXDocumentID">
    <vt:lpwstr/>
  </property>
  <property fmtid="{D5CDD505-2E9C-101B-9397-08002B2CF9AE}" pid="11" name="MediaServiceImageTags">
    <vt:lpwstr/>
  </property>
  <property fmtid="{D5CDD505-2E9C-101B-9397-08002B2CF9AE}" pid="12" name="fTlf">
    <vt:lpwstr>+45 22 60 07 35</vt:lpwstr>
  </property>
  <property fmtid="{D5CDD505-2E9C-101B-9397-08002B2CF9AE}" pid="13" name="_ColorHex">
    <vt:lpwstr/>
  </property>
  <property fmtid="{D5CDD505-2E9C-101B-9397-08002B2CF9AE}" pid="14" name="ComplianceAssetId">
    <vt:lpwstr/>
  </property>
  <property fmtid="{D5CDD505-2E9C-101B-9397-08002B2CF9AE}" pid="15" name="_ColorTag">
    <vt:lpwstr/>
  </property>
  <property fmtid="{D5CDD505-2E9C-101B-9397-08002B2CF9AE}" pid="16" name="_ExtendedDescription">
    <vt:lpwstr/>
  </property>
  <property fmtid="{D5CDD505-2E9C-101B-9397-08002B2CF9AE}" pid="17" name="TriggerFlowInfo">
    <vt:lpwstr/>
  </property>
  <property fmtid="{D5CDD505-2E9C-101B-9397-08002B2CF9AE}" pid="18" name="_Emoji">
    <vt:lpwstr/>
  </property>
</Properties>
</file>