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fnlp.sharepoint.com/sites/VF/Almen/Skabeloner/5 - Forskning/"/>
    </mc:Choice>
  </mc:AlternateContent>
  <xr:revisionPtr revIDLastSave="0" documentId="8_{B3677193-5FDB-4EE9-946A-32BEEE933897}" xr6:coauthVersionLast="47" xr6:coauthVersionMax="47" xr10:uidLastSave="{00000000-0000-0000-0000-000000000000}"/>
  <bookViews>
    <workbookView xWindow="19120" yWindow="-80" windowWidth="19360" windowHeight="10240" activeTab="1" xr2:uid="{40059EA0-1280-4499-8D48-6C96A606BA50}"/>
  </bookViews>
  <sheets>
    <sheet name="Start her - læs vejledningen" sheetId="2" r:id="rId1"/>
    <sheet name="Budget til Velliv Foreninge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N37" i="1"/>
  <c r="N36" i="1"/>
  <c r="J36" i="1"/>
  <c r="P23" i="1"/>
  <c r="P19" i="1"/>
  <c r="P11" i="1"/>
  <c r="P12" i="1"/>
  <c r="P13" i="1"/>
  <c r="P14" i="1"/>
  <c r="P15" i="1"/>
  <c r="P16" i="1"/>
  <c r="P10" i="1"/>
  <c r="O33" i="1"/>
  <c r="O32" i="1"/>
  <c r="K33" i="1"/>
  <c r="K32" i="1"/>
  <c r="N7" i="1"/>
  <c r="J7" i="1"/>
  <c r="F7" i="1"/>
  <c r="N25" i="1"/>
  <c r="J25" i="1"/>
  <c r="L17" i="1"/>
  <c r="N14" i="1"/>
  <c r="O14" i="1" s="1"/>
  <c r="N15" i="1"/>
  <c r="O15" i="1" s="1"/>
  <c r="G12" i="1"/>
  <c r="H17" i="1"/>
  <c r="J13" i="1"/>
  <c r="K13" i="1" s="1"/>
  <c r="D17" i="1"/>
  <c r="G13" i="1"/>
  <c r="G14" i="1"/>
  <c r="F25" i="1"/>
  <c r="G19" i="1"/>
  <c r="P24" i="1"/>
  <c r="O24" i="1"/>
  <c r="O25" i="1" s="1"/>
  <c r="K24" i="1"/>
  <c r="G24" i="1"/>
  <c r="O23" i="1"/>
  <c r="K23" i="1"/>
  <c r="G23" i="1"/>
  <c r="P22" i="1"/>
  <c r="O22" i="1"/>
  <c r="K22" i="1"/>
  <c r="G22" i="1"/>
  <c r="P21" i="1"/>
  <c r="O21" i="1"/>
  <c r="K21" i="1"/>
  <c r="G21" i="1"/>
  <c r="P20" i="1"/>
  <c r="O20" i="1"/>
  <c r="K20" i="1"/>
  <c r="G20" i="1"/>
  <c r="O19" i="1"/>
  <c r="K19" i="1"/>
  <c r="N13" i="1"/>
  <c r="O13" i="1" s="1"/>
  <c r="J15" i="1"/>
  <c r="K15" i="1" s="1"/>
  <c r="J14" i="1"/>
  <c r="K14" i="1" s="1"/>
  <c r="G15" i="1"/>
  <c r="P25" i="1" l="1"/>
  <c r="G25" i="1"/>
  <c r="K25" i="1"/>
  <c r="F17" i="1"/>
  <c r="P3" i="1" l="1"/>
  <c r="P5" i="1" l="1"/>
  <c r="P4" i="1"/>
  <c r="P7" i="1" s="1"/>
  <c r="N16" i="1"/>
  <c r="N12" i="1"/>
  <c r="O12" i="1" s="1"/>
  <c r="N11" i="1"/>
  <c r="O11" i="1" s="1"/>
  <c r="N10" i="1"/>
  <c r="O10" i="1" s="1"/>
  <c r="J16" i="1"/>
  <c r="J12" i="1"/>
  <c r="J11" i="1"/>
  <c r="K11" i="1" s="1"/>
  <c r="J10" i="1"/>
  <c r="K10" i="1" s="1"/>
  <c r="K34" i="1" l="1"/>
  <c r="O34" i="1"/>
  <c r="O17" i="1"/>
  <c r="K12" i="1"/>
  <c r="K17" i="1" s="1"/>
  <c r="N17" i="1"/>
  <c r="J17" i="1"/>
  <c r="J26" i="1" s="1"/>
  <c r="J37" i="1" l="1"/>
  <c r="N26" i="1"/>
  <c r="G11" i="1"/>
  <c r="G17" i="1" l="1"/>
  <c r="G32" i="1" s="1"/>
  <c r="P17" i="1"/>
  <c r="P26" i="1" s="1"/>
  <c r="P32" i="1" l="1"/>
  <c r="F26" i="1"/>
  <c r="G33" i="1" s="1"/>
  <c r="G34" i="1" l="1"/>
  <c r="F36" i="1" s="1"/>
  <c r="F37" i="1" s="1"/>
  <c r="P33" i="1"/>
  <c r="P34" i="1" s="1"/>
  <c r="P36" i="1" s="1"/>
  <c r="P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Louise Wind Nielsen</author>
  </authors>
  <commentList>
    <comment ref="E8" authorId="0" shapeId="0" xr:uid="{515066F5-5E2E-4FF8-940C-16527EF82ECC}">
      <text>
        <r>
          <rPr>
            <b/>
            <u/>
            <sz val="9"/>
            <color indexed="81"/>
            <rFont val="Tahoma"/>
            <family val="2"/>
          </rPr>
          <t xml:space="preserve">BEMÆRK
</t>
        </r>
        <r>
          <rPr>
            <sz val="9"/>
            <color indexed="81"/>
            <rFont val="Tahoma"/>
            <family val="2"/>
          </rPr>
          <t>Ved lønudgifter opererer Velliv Foreningen med følgende satser for forskningsprojekter: 
Projekter, der udføres af offentligt ansatte forskere, honoreres med overenskomstfastsat eller faktisk løn. Der skal efter anmodning fra Velliv Foreningen foreligge dokumentation for lønsatser.
Projekter, der udføres af forskere, som ikke er offentligt ansatte – eller ikke i det pågældende projekt de facto er offentligt ansatte – vurderes individuelt indenfor en ramme på maksimalt 1.200 kr./timen (hvis der pligt til at tillægge moms) og 960 kr./timen (uden moms).</t>
        </r>
        <r>
          <rPr>
            <b/>
            <u/>
            <sz val="9"/>
            <color indexed="81"/>
            <rFont val="Tahoma"/>
            <family val="2"/>
          </rPr>
          <t xml:space="preserve">
</t>
        </r>
      </text>
    </comment>
    <comment ref="I8" authorId="0" shapeId="0" xr:uid="{8D19CC60-4A4F-4E97-AA31-0C9986062453}">
      <text>
        <r>
          <rPr>
            <b/>
            <u/>
            <sz val="9"/>
            <color indexed="81"/>
            <rFont val="Tahoma"/>
            <family val="2"/>
          </rPr>
          <t xml:space="preserve">BEMÆRK
</t>
        </r>
        <r>
          <rPr>
            <sz val="9"/>
            <color indexed="81"/>
            <rFont val="Tahoma"/>
            <family val="2"/>
          </rPr>
          <t xml:space="preserve">Ved lønudgifter opererer Velliv Foreningen med følgende satser for forskningsprojekter: 
Projekter, der udføres af offentligt ansatte forskere, honoreres med overenskomstfastsat eller faktisk løn. Der skal efter anmodning fra Velliv Foreningen foreligge dokumentation for lønsatser.
Projekter, der udføres af forskere, som ikke er offentligt ansatte – eller ikke i det pågældende projekt de facto er offentligt ansatte – vurderes individuelt indenfor en ramme på maksimalt 625 kr./timen (hvis der er pligt til at tillægge moms) og 500 kr./timen (uden moms).
</t>
        </r>
      </text>
    </comment>
    <comment ref="M8" authorId="0" shapeId="0" xr:uid="{4B919069-BC9E-4461-B3CD-13205F03F75F}">
      <text>
        <r>
          <rPr>
            <b/>
            <u/>
            <sz val="9"/>
            <color indexed="81"/>
            <rFont val="Tahoma"/>
            <family val="2"/>
          </rPr>
          <t xml:space="preserve">BEMÆRK
</t>
        </r>
        <r>
          <rPr>
            <sz val="9"/>
            <color indexed="81"/>
            <rFont val="Tahoma"/>
            <family val="2"/>
          </rPr>
          <t>Ved lønudgifter opererer Velliv Foreningen med følgende satser for forskningsprojekter: 
Projekter, der udføres af offentligt ansatte forskere, honoreres med overenskomstfastsat eller faktisk løn. Der skal efter anmodning fra Velliv Foreningen foreligge dokumentation for lønsatser.
Projekter, der udføres af forskere, som ikke er offentligt ansatte – eller ikke i det pågældende projekt de facto er offentligt ansatte – vurderes individuelt indenfor en ramme på maksimalt 1.200 kr./timen (hvis der pligt til at tillægge moms) og 960 kr./timen (uden moms).</t>
        </r>
        <r>
          <rPr>
            <b/>
            <u/>
            <sz val="9"/>
            <color indexed="81"/>
            <rFont val="Tahoma"/>
            <family val="2"/>
          </rPr>
          <t xml:space="preserve">
</t>
        </r>
      </text>
    </comment>
  </commentList>
</comments>
</file>

<file path=xl/sharedStrings.xml><?xml version="1.0" encoding="utf-8"?>
<sst xmlns="http://schemas.openxmlformats.org/spreadsheetml/2006/main" count="61" uniqueCount="41">
  <si>
    <r>
      <t xml:space="preserve">Budget for projekt: </t>
    </r>
    <r>
      <rPr>
        <b/>
        <i/>
        <sz val="18"/>
        <color theme="0"/>
        <rFont val="Calibri"/>
        <family val="2"/>
        <scheme val="minor"/>
      </rPr>
      <t>(Indsæt projekttitel)</t>
    </r>
  </si>
  <si>
    <t>INDTÆGTER</t>
  </si>
  <si>
    <t>Overhead</t>
  </si>
  <si>
    <t>Beløb</t>
  </si>
  <si>
    <t>Budget i alt</t>
  </si>
  <si>
    <t xml:space="preserve">Egenfinansiering </t>
  </si>
  <si>
    <t>Indtægter fra aktivitet</t>
  </si>
  <si>
    <t xml:space="preserve">Øvring funding </t>
  </si>
  <si>
    <t xml:space="preserve">I alt indtægter </t>
  </si>
  <si>
    <t>UDGIFTER</t>
  </si>
  <si>
    <t xml:space="preserve">Timer </t>
  </si>
  <si>
    <t>Timesats</t>
  </si>
  <si>
    <t>Timer</t>
  </si>
  <si>
    <t xml:space="preserve">Timesats </t>
  </si>
  <si>
    <t>LØNUDGIFTER</t>
  </si>
  <si>
    <t xml:space="preserve">I alt lønudgifter </t>
  </si>
  <si>
    <t>DRIFTSUDGIFTER</t>
  </si>
  <si>
    <t xml:space="preserve">Ikke-projektspecifikke </t>
  </si>
  <si>
    <t>TILLÆG AF OVERHEAD</t>
  </si>
  <si>
    <t>Overhead opgjort på projektspecifikke omkostninger (5 %)*</t>
  </si>
  <si>
    <t>I alt overhead og ikke projektspecifikke omkostninger</t>
  </si>
  <si>
    <t xml:space="preserve">Samlede udgifter i projektet </t>
  </si>
  <si>
    <t>Beløb der søges fra Velliv Foreningen</t>
  </si>
  <si>
    <t>Velliv Foreningens regler for overhead</t>
  </si>
  <si>
    <t xml:space="preserve">*Der kan bevilges op til 5 % generelt overhead opgjort på basis af alle direkte projektspecifikke omkostninger (f.eks. løn, transport, dataindsamling og – bearbejdning, kommunikationsbistand, rejser, konferencedeltagelse m.v.) direkte relateret til gennemførelse af projektet. </t>
  </si>
  <si>
    <t xml:space="preserve">  </t>
  </si>
  <si>
    <t xml:space="preserve">Ikke-projektspecifikke omkostninger 10 % af projektspecifikke** </t>
  </si>
  <si>
    <t>Specificér typen af ikke-projektspecifikke omkostninger, men ikke beløb, fx administration, husleje eller andre udgifter</t>
  </si>
  <si>
    <t>Projektspecifikke</t>
  </si>
  <si>
    <t>I alt projektspecifikke løn- og driftsudgifter</t>
  </si>
  <si>
    <t>I alt projektspecifikke driftsudgifter</t>
  </si>
  <si>
    <t>Specificér typen af projektspecifikke omkostninger, fx rejseomkostninger, materialer/udgifter til dataindsamling, konferencedeltagelse, kommunikation, layout af værktøjer eller andre udgifter</t>
  </si>
  <si>
    <r>
      <rPr>
        <sz val="11"/>
        <color rgb="FF000000"/>
        <rFont val="Calibri"/>
      </rPr>
      <t xml:space="preserve">**Der kan bevilges op til 10 % overhead (opgjort ift. det samlede beløb til direkte projektspecifikke omkostninger) til ikke-projektspecifikke omkostninger, </t>
    </r>
    <r>
      <rPr>
        <u/>
        <sz val="11"/>
        <color rgb="FF000000"/>
        <rFont val="Calibri"/>
      </rPr>
      <t>såfremt disse er specificeret i budgettet</t>
    </r>
    <r>
      <rPr>
        <sz val="11"/>
        <color rgb="FF000000"/>
        <rFont val="Calibri"/>
      </rPr>
      <t xml:space="preserve"> (f.eks. til kontor, IT, administration m.v.).</t>
    </r>
  </si>
  <si>
    <t>Skriv person 1 her</t>
  </si>
  <si>
    <t>Skriv person 2 her</t>
  </si>
  <si>
    <t>Skriv person 3 her</t>
  </si>
  <si>
    <t>Skriv person 4 her</t>
  </si>
  <si>
    <t>Skriv person 5 her</t>
  </si>
  <si>
    <t>Skriv person 6 her</t>
  </si>
  <si>
    <t xml:space="preserve">Skriv person 7 her (ikke universitetsansat forsker/konsulent) </t>
  </si>
  <si>
    <t>Skriv omkostningstype 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</si>
</sst>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r.&quot;_-;\-* #,##0.00\ &quot;kr.&quot;_-;_-* &quot;-&quot;??\ &quot;kr.&quot;_-;_-@_-"/>
    <numFmt numFmtId="43" formatCode="_-* #,##0.00_-;\-* #,##0.00_-;_-* &quot;-&quot;??_-;_-@_-"/>
    <numFmt numFmtId="164" formatCode="_(* #,##0_);_(* \(#,##0\);_(* &quot;-&quot;??_);_(@_)"/>
    <numFmt numFmtId="165" formatCode="_-* #,##0.00\ [$kr.-406]_-;\-* #,##0.00\ [$kr.-406]_-;_-* &quot;-&quot;??\ [$kr.-406]_-;_-@_-"/>
  </numFmts>
  <fonts count="22" x14ac:knownFonts="1">
    <font>
      <sz val="11"/>
      <color theme="1"/>
      <name val="Calibri"/>
      <family val="2"/>
      <scheme val="minor"/>
    </font>
    <font>
      <sz val="11"/>
      <color theme="1"/>
      <name val="Calibri"/>
      <family val="2"/>
      <scheme val="minor"/>
    </font>
    <font>
      <b/>
      <sz val="10"/>
      <name val="Arial"/>
      <family val="2"/>
    </font>
    <font>
      <b/>
      <sz val="12"/>
      <name val="Arial"/>
      <family val="2"/>
    </font>
    <font>
      <b/>
      <sz val="18"/>
      <color theme="0"/>
      <name val="Calibri"/>
      <family val="2"/>
      <scheme val="minor"/>
    </font>
    <font>
      <b/>
      <i/>
      <sz val="18"/>
      <color theme="0"/>
      <name val="Calibri"/>
      <family val="2"/>
      <scheme val="minor"/>
    </font>
    <font>
      <i/>
      <sz val="11"/>
      <color theme="1"/>
      <name val="Calibri"/>
      <family val="2"/>
      <scheme val="minor"/>
    </font>
    <font>
      <b/>
      <u/>
      <sz val="9"/>
      <color indexed="81"/>
      <name val="Tahoma"/>
      <family val="2"/>
    </font>
    <font>
      <sz val="9"/>
      <color indexed="81"/>
      <name val="Tahoma"/>
      <family val="2"/>
    </font>
    <font>
      <b/>
      <sz val="11"/>
      <name val="Arial"/>
      <family val="2"/>
    </font>
    <font>
      <b/>
      <sz val="18"/>
      <color rgb="FFFF0000"/>
      <name val="Calibri"/>
      <family val="2"/>
      <scheme val="minor"/>
    </font>
    <font>
      <b/>
      <sz val="14"/>
      <name val="Arial"/>
      <family val="2"/>
    </font>
    <font>
      <sz val="11"/>
      <color rgb="FF000000"/>
      <name val="Calibri"/>
      <family val="2"/>
      <scheme val="minor"/>
    </font>
    <font>
      <b/>
      <i/>
      <sz val="11"/>
      <color theme="1"/>
      <name val="Calibri"/>
      <family val="2"/>
      <scheme val="minor"/>
    </font>
    <font>
      <b/>
      <sz val="11"/>
      <color theme="1"/>
      <name val="Calibri"/>
      <family val="2"/>
      <scheme val="minor"/>
    </font>
    <font>
      <b/>
      <sz val="10"/>
      <color theme="1"/>
      <name val="Arial"/>
      <family val="2"/>
    </font>
    <font>
      <i/>
      <sz val="9"/>
      <color theme="1"/>
      <name val="Calibri"/>
      <family val="2"/>
      <scheme val="minor"/>
    </font>
    <font>
      <b/>
      <i/>
      <sz val="11"/>
      <name val="Calibri"/>
      <family val="2"/>
      <scheme val="minor"/>
    </font>
    <font>
      <sz val="10"/>
      <name val="Arial"/>
      <family val="2"/>
    </font>
    <font>
      <sz val="9"/>
      <color theme="1"/>
      <name val="Calibri"/>
      <family val="2"/>
      <scheme val="minor"/>
    </font>
    <font>
      <sz val="11"/>
      <color rgb="FF000000"/>
      <name val="Calibri"/>
    </font>
    <font>
      <u/>
      <sz val="11"/>
      <color rgb="FF000000"/>
      <name val="Calibri"/>
    </font>
  </fonts>
  <fills count="18">
    <fill>
      <patternFill patternType="none"/>
    </fill>
    <fill>
      <patternFill patternType="gray125"/>
    </fill>
    <fill>
      <patternFill patternType="solid">
        <fgColor rgb="FF006E64"/>
        <bgColor indexed="64"/>
      </patternFill>
    </fill>
    <fill>
      <patternFill patternType="solid">
        <fgColor rgb="FFFFA032"/>
        <bgColor indexed="64"/>
      </patternFill>
    </fill>
    <fill>
      <patternFill patternType="solid">
        <fgColor theme="0" tint="-4.9989318521683403E-2"/>
        <bgColor indexed="64"/>
      </patternFill>
    </fill>
    <fill>
      <patternFill patternType="solid">
        <fgColor rgb="FFC5C5C5"/>
        <bgColor indexed="64"/>
      </patternFill>
    </fill>
    <fill>
      <patternFill patternType="solid">
        <fgColor theme="7"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lightUp">
        <bgColor theme="7" tint="0.79995117038483843"/>
      </patternFill>
    </fill>
    <fill>
      <patternFill patternType="lightUp">
        <bgColor theme="9" tint="0.79995117038483843"/>
      </patternFill>
    </fill>
    <fill>
      <patternFill patternType="lightUp">
        <bgColor theme="0" tint="-4.9989318521683403E-2"/>
      </patternFill>
    </fill>
  </fills>
  <borders count="3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6" borderId="0" applyNumberFormat="0" applyBorder="0" applyAlignment="0" applyProtection="0"/>
    <xf numFmtId="0" fontId="1" fillId="7" borderId="0" applyNumberFormat="0" applyBorder="0" applyAlignment="0" applyProtection="0"/>
  </cellStyleXfs>
  <cellXfs count="219">
    <xf numFmtId="0" fontId="0" fillId="0" borderId="0" xfId="0"/>
    <xf numFmtId="0" fontId="0" fillId="2" borderId="0" xfId="0" applyFill="1"/>
    <xf numFmtId="0" fontId="4" fillId="2" borderId="0" xfId="0" applyFont="1" applyFill="1" applyAlignment="1">
      <alignment vertical="center"/>
    </xf>
    <xf numFmtId="43" fontId="2" fillId="3" borderId="2" xfId="1" applyFont="1" applyFill="1" applyBorder="1" applyAlignment="1">
      <alignment horizontal="center"/>
    </xf>
    <xf numFmtId="0" fontId="2" fillId="3" borderId="3" xfId="0" applyFont="1" applyFill="1" applyBorder="1" applyAlignment="1">
      <alignment horizontal="center"/>
    </xf>
    <xf numFmtId="43" fontId="2" fillId="3" borderId="3" xfId="1" applyFont="1" applyFill="1" applyBorder="1" applyAlignment="1">
      <alignment horizontal="center"/>
    </xf>
    <xf numFmtId="43" fontId="2" fillId="3" borderId="31" xfId="1" applyFont="1" applyFill="1" applyBorder="1" applyAlignment="1">
      <alignment horizontal="center"/>
    </xf>
    <xf numFmtId="43" fontId="2" fillId="3" borderId="32" xfId="1" applyFont="1" applyFill="1" applyBorder="1" applyAlignment="1">
      <alignment horizontal="center"/>
    </xf>
    <xf numFmtId="43" fontId="2" fillId="3" borderId="33" xfId="1" applyFont="1" applyFill="1" applyBorder="1" applyAlignment="1">
      <alignment horizontal="center"/>
    </xf>
    <xf numFmtId="0" fontId="0" fillId="0" borderId="30" xfId="0" applyBorder="1"/>
    <xf numFmtId="0" fontId="2" fillId="3" borderId="1" xfId="0" applyFont="1" applyFill="1" applyBorder="1" applyAlignment="1">
      <alignment horizontal="center"/>
    </xf>
    <xf numFmtId="0" fontId="0" fillId="0" borderId="26" xfId="0" applyBorder="1"/>
    <xf numFmtId="0" fontId="0" fillId="2" borderId="33" xfId="0" applyFill="1" applyBorder="1"/>
    <xf numFmtId="43" fontId="2" fillId="3" borderId="28" xfId="1" applyFont="1" applyFill="1" applyBorder="1" applyAlignment="1">
      <alignment horizontal="center"/>
    </xf>
    <xf numFmtId="0" fontId="6" fillId="4" borderId="13" xfId="0" applyFont="1" applyFill="1" applyBorder="1" applyProtection="1">
      <protection locked="0"/>
    </xf>
    <xf numFmtId="0" fontId="0" fillId="4" borderId="14" xfId="0" applyFill="1" applyBorder="1"/>
    <xf numFmtId="43" fontId="2" fillId="5" borderId="4" xfId="1" applyFont="1" applyFill="1" applyBorder="1" applyAlignment="1">
      <alignment horizontal="center"/>
    </xf>
    <xf numFmtId="43" fontId="2" fillId="5" borderId="4" xfId="1" applyFont="1" applyFill="1" applyBorder="1"/>
    <xf numFmtId="0" fontId="2" fillId="4" borderId="7" xfId="0" applyFont="1" applyFill="1" applyBorder="1" applyAlignment="1">
      <alignment horizontal="left"/>
    </xf>
    <xf numFmtId="0" fontId="0" fillId="4" borderId="25" xfId="0" applyFill="1" applyBorder="1"/>
    <xf numFmtId="0" fontId="0" fillId="4" borderId="23" xfId="0" applyFill="1" applyBorder="1" applyProtection="1">
      <protection locked="0"/>
    </xf>
    <xf numFmtId="43" fontId="2" fillId="5" borderId="3" xfId="1" applyFont="1" applyFill="1" applyBorder="1"/>
    <xf numFmtId="164" fontId="2" fillId="3" borderId="3" xfId="1" applyNumberFormat="1" applyFont="1" applyFill="1" applyBorder="1"/>
    <xf numFmtId="43" fontId="2" fillId="3" borderId="3" xfId="1" applyFont="1" applyFill="1" applyBorder="1"/>
    <xf numFmtId="43" fontId="2" fillId="3" borderId="22" xfId="1" applyFont="1" applyFill="1" applyBorder="1"/>
    <xf numFmtId="43" fontId="2" fillId="5" borderId="28" xfId="1" applyFont="1" applyFill="1" applyBorder="1" applyAlignment="1">
      <alignment horizontal="center"/>
    </xf>
    <xf numFmtId="43" fontId="2" fillId="5" borderId="30" xfId="1" applyFont="1" applyFill="1" applyBorder="1" applyAlignment="1">
      <alignment horizontal="center"/>
    </xf>
    <xf numFmtId="43" fontId="3" fillId="5" borderId="29" xfId="1" applyFont="1" applyFill="1" applyBorder="1" applyAlignment="1">
      <alignment horizontal="right"/>
    </xf>
    <xf numFmtId="43" fontId="3" fillId="5" borderId="27" xfId="1" applyFont="1" applyFill="1" applyBorder="1" applyAlignment="1">
      <alignment horizontal="right"/>
    </xf>
    <xf numFmtId="165" fontId="2" fillId="5" borderId="3" xfId="1" applyNumberFormat="1" applyFont="1" applyFill="1" applyBorder="1"/>
    <xf numFmtId="165" fontId="2" fillId="5" borderId="22" xfId="1" applyNumberFormat="1" applyFont="1" applyFill="1" applyBorder="1"/>
    <xf numFmtId="0" fontId="2" fillId="5" borderId="7" xfId="0" applyFont="1" applyFill="1" applyBorder="1" applyAlignment="1">
      <alignment horizontal="center"/>
    </xf>
    <xf numFmtId="44" fontId="3" fillId="5" borderId="29" xfId="2" applyFont="1" applyFill="1" applyBorder="1" applyAlignment="1">
      <alignment horizontal="right"/>
    </xf>
    <xf numFmtId="43" fontId="1" fillId="7" borderId="11" xfId="4" applyNumberFormat="1" applyBorder="1" applyAlignment="1">
      <alignment horizontal="center"/>
    </xf>
    <xf numFmtId="43" fontId="1" fillId="7" borderId="16" xfId="4" applyNumberFormat="1" applyBorder="1" applyAlignment="1">
      <alignment horizontal="center"/>
    </xf>
    <xf numFmtId="43" fontId="1" fillId="7" borderId="19" xfId="4" applyNumberFormat="1" applyBorder="1" applyAlignment="1">
      <alignment horizontal="center"/>
    </xf>
    <xf numFmtId="43" fontId="1" fillId="7" borderId="21" xfId="4" applyNumberFormat="1" applyBorder="1" applyAlignment="1">
      <alignment horizontal="center"/>
    </xf>
    <xf numFmtId="43" fontId="1" fillId="7" borderId="9" xfId="4" applyNumberFormat="1" applyBorder="1" applyAlignment="1">
      <alignment horizontal="center"/>
    </xf>
    <xf numFmtId="0" fontId="1" fillId="7" borderId="9" xfId="4" applyBorder="1" applyAlignment="1">
      <alignment horizontal="center"/>
    </xf>
    <xf numFmtId="43" fontId="1" fillId="7" borderId="11" xfId="4" applyNumberFormat="1" applyBorder="1" applyProtection="1">
      <protection locked="0"/>
    </xf>
    <xf numFmtId="43" fontId="1" fillId="6" borderId="11" xfId="3" applyNumberFormat="1" applyBorder="1" applyAlignment="1">
      <alignment horizontal="center"/>
    </xf>
    <xf numFmtId="44" fontId="1" fillId="6" borderId="11" xfId="3" applyNumberFormat="1" applyBorder="1" applyAlignment="1">
      <alignment horizontal="center"/>
    </xf>
    <xf numFmtId="43" fontId="1" fillId="6" borderId="16" xfId="3" applyNumberFormat="1" applyBorder="1" applyAlignment="1">
      <alignment horizontal="center"/>
    </xf>
    <xf numFmtId="44" fontId="1" fillId="6" borderId="16" xfId="3" applyNumberFormat="1" applyBorder="1" applyAlignment="1">
      <alignment horizontal="center"/>
    </xf>
    <xf numFmtId="43" fontId="1" fillId="6" borderId="19" xfId="3" applyNumberFormat="1" applyBorder="1" applyAlignment="1">
      <alignment horizontal="center"/>
    </xf>
    <xf numFmtId="44" fontId="1" fillId="6" borderId="19" xfId="3" applyNumberFormat="1" applyBorder="1" applyAlignment="1">
      <alignment horizontal="center"/>
    </xf>
    <xf numFmtId="43" fontId="1" fillId="6" borderId="21" xfId="3" applyNumberFormat="1" applyBorder="1" applyAlignment="1">
      <alignment horizontal="center"/>
    </xf>
    <xf numFmtId="44" fontId="1" fillId="6" borderId="21" xfId="3" applyNumberFormat="1" applyBorder="1" applyAlignment="1">
      <alignment horizontal="center"/>
    </xf>
    <xf numFmtId="43" fontId="1" fillId="6" borderId="8" xfId="3" applyNumberFormat="1" applyBorder="1" applyAlignment="1">
      <alignment horizontal="left"/>
    </xf>
    <xf numFmtId="0" fontId="1" fillId="6" borderId="9" xfId="3" applyBorder="1" applyAlignment="1">
      <alignment horizontal="center"/>
    </xf>
    <xf numFmtId="44" fontId="1" fillId="6" borderId="14" xfId="3" applyNumberFormat="1" applyBorder="1" applyProtection="1">
      <protection locked="0"/>
    </xf>
    <xf numFmtId="165" fontId="1" fillId="6" borderId="11" xfId="3" applyNumberFormat="1" applyBorder="1" applyProtection="1"/>
    <xf numFmtId="43" fontId="1" fillId="6" borderId="14" xfId="3" applyNumberFormat="1" applyBorder="1" applyProtection="1">
      <protection locked="0"/>
    </xf>
    <xf numFmtId="165" fontId="1" fillId="6" borderId="11" xfId="3" applyNumberFormat="1" applyBorder="1" applyProtection="1">
      <protection locked="0"/>
    </xf>
    <xf numFmtId="43" fontId="1" fillId="6" borderId="24" xfId="3" applyNumberFormat="1" applyBorder="1" applyProtection="1">
      <protection locked="0"/>
    </xf>
    <xf numFmtId="44" fontId="1" fillId="6" borderId="24" xfId="3" applyNumberFormat="1" applyBorder="1" applyProtection="1">
      <protection locked="0"/>
    </xf>
    <xf numFmtId="165" fontId="1" fillId="6" borderId="16" xfId="3" applyNumberFormat="1" applyBorder="1" applyProtection="1">
      <protection locked="0"/>
    </xf>
    <xf numFmtId="165" fontId="1" fillId="6" borderId="19" xfId="3" applyNumberFormat="1" applyBorder="1" applyProtection="1">
      <protection locked="0"/>
    </xf>
    <xf numFmtId="0" fontId="1" fillId="6" borderId="11" xfId="3" applyBorder="1" applyAlignment="1">
      <alignment horizontal="center"/>
    </xf>
    <xf numFmtId="43" fontId="1" fillId="6" borderId="10" xfId="3" applyNumberFormat="1" applyBorder="1" applyAlignment="1">
      <alignment horizontal="center"/>
    </xf>
    <xf numFmtId="164" fontId="1" fillId="6" borderId="16" xfId="3" applyNumberFormat="1" applyBorder="1" applyProtection="1">
      <protection locked="0"/>
    </xf>
    <xf numFmtId="164" fontId="1" fillId="6" borderId="11" xfId="3" applyNumberFormat="1" applyBorder="1" applyProtection="1">
      <protection hidden="1"/>
    </xf>
    <xf numFmtId="44" fontId="1" fillId="7" borderId="11" xfId="2" applyFill="1" applyBorder="1" applyAlignment="1">
      <alignment horizontal="center"/>
    </xf>
    <xf numFmtId="44" fontId="1" fillId="7" borderId="16" xfId="2" applyFill="1" applyBorder="1" applyAlignment="1">
      <alignment horizontal="center"/>
    </xf>
    <xf numFmtId="44" fontId="1" fillId="7" borderId="19" xfId="2" applyFill="1" applyBorder="1" applyAlignment="1">
      <alignment horizontal="center"/>
    </xf>
    <xf numFmtId="44" fontId="1" fillId="7" borderId="21" xfId="2" applyFill="1" applyBorder="1" applyAlignment="1">
      <alignment horizontal="center"/>
    </xf>
    <xf numFmtId="44" fontId="1" fillId="6" borderId="11" xfId="2" applyFill="1" applyBorder="1" applyAlignment="1">
      <alignment horizontal="center"/>
    </xf>
    <xf numFmtId="44" fontId="1" fillId="6" borderId="16" xfId="2" applyFill="1" applyBorder="1" applyAlignment="1">
      <alignment horizontal="center"/>
    </xf>
    <xf numFmtId="44" fontId="1" fillId="6" borderId="19" xfId="2" applyFill="1" applyBorder="1" applyAlignment="1">
      <alignment horizontal="center"/>
    </xf>
    <xf numFmtId="44" fontId="1" fillId="6" borderId="21" xfId="2" applyFill="1" applyBorder="1" applyAlignment="1">
      <alignment horizontal="center"/>
    </xf>
    <xf numFmtId="44" fontId="2" fillId="5" borderId="5" xfId="2" applyFont="1" applyFill="1" applyBorder="1"/>
    <xf numFmtId="44" fontId="2" fillId="5" borderId="22" xfId="2" applyFont="1" applyFill="1" applyBorder="1"/>
    <xf numFmtId="165" fontId="1" fillId="7" borderId="11" xfId="4" applyNumberFormat="1" applyBorder="1" applyProtection="1">
      <protection locked="0"/>
    </xf>
    <xf numFmtId="165" fontId="1" fillId="7" borderId="16" xfId="4" applyNumberFormat="1" applyBorder="1" applyProtection="1">
      <protection locked="0"/>
    </xf>
    <xf numFmtId="165" fontId="2" fillId="3" borderId="3" xfId="1" applyNumberFormat="1" applyFont="1" applyFill="1" applyBorder="1"/>
    <xf numFmtId="165" fontId="3" fillId="5" borderId="29" xfId="0" applyNumberFormat="1" applyFont="1" applyFill="1" applyBorder="1" applyAlignment="1">
      <alignment horizontal="right"/>
    </xf>
    <xf numFmtId="165" fontId="1" fillId="7" borderId="11" xfId="4" applyNumberFormat="1" applyBorder="1" applyProtection="1"/>
    <xf numFmtId="165" fontId="1" fillId="7" borderId="16" xfId="4" applyNumberFormat="1" applyBorder="1" applyProtection="1"/>
    <xf numFmtId="165" fontId="1" fillId="7" borderId="20" xfId="4" applyNumberFormat="1" applyBorder="1" applyProtection="1"/>
    <xf numFmtId="44" fontId="1" fillId="7" borderId="11" xfId="2" applyFill="1" applyBorder="1" applyProtection="1">
      <protection locked="0"/>
    </xf>
    <xf numFmtId="44" fontId="1" fillId="7" borderId="20" xfId="2" applyFill="1" applyBorder="1" applyProtection="1">
      <protection locked="0"/>
    </xf>
    <xf numFmtId="44" fontId="1" fillId="6" borderId="15" xfId="2" applyFill="1" applyBorder="1" applyProtection="1">
      <protection locked="0"/>
    </xf>
    <xf numFmtId="44" fontId="1" fillId="6" borderId="0" xfId="2" applyFill="1" applyProtection="1">
      <protection locked="0"/>
    </xf>
    <xf numFmtId="44" fontId="1" fillId="6" borderId="16" xfId="2" applyFill="1" applyBorder="1" applyProtection="1">
      <protection locked="0"/>
    </xf>
    <xf numFmtId="44" fontId="1" fillId="6" borderId="16" xfId="2" applyFill="1" applyBorder="1" applyProtection="1"/>
    <xf numFmtId="44" fontId="2" fillId="3" borderId="5" xfId="2" applyFont="1" applyFill="1" applyBorder="1"/>
    <xf numFmtId="44" fontId="3" fillId="5" borderId="5" xfId="2" applyFont="1" applyFill="1" applyBorder="1" applyAlignment="1">
      <alignment horizontal="right"/>
    </xf>
    <xf numFmtId="44" fontId="0" fillId="2" borderId="0" xfId="2" applyFont="1" applyFill="1"/>
    <xf numFmtId="44" fontId="2" fillId="3" borderId="5" xfId="2" applyFont="1" applyFill="1" applyBorder="1" applyAlignment="1">
      <alignment horizontal="center"/>
    </xf>
    <xf numFmtId="44" fontId="2" fillId="4" borderId="11" xfId="2" applyFont="1" applyFill="1" applyBorder="1" applyAlignment="1">
      <alignment horizontal="center"/>
    </xf>
    <xf numFmtId="44" fontId="2" fillId="4" borderId="16" xfId="2" applyFont="1" applyFill="1" applyBorder="1" applyAlignment="1">
      <alignment horizontal="center"/>
    </xf>
    <xf numFmtId="44" fontId="2" fillId="4" borderId="19" xfId="2" applyFont="1" applyFill="1" applyBorder="1" applyAlignment="1">
      <alignment horizontal="center"/>
    </xf>
    <xf numFmtId="44" fontId="2" fillId="4" borderId="21" xfId="2" applyFont="1" applyFill="1" applyBorder="1" applyAlignment="1">
      <alignment horizontal="center"/>
    </xf>
    <xf numFmtId="44" fontId="2" fillId="3" borderId="30" xfId="2" applyFont="1" applyFill="1" applyBorder="1" applyAlignment="1">
      <alignment horizontal="center"/>
    </xf>
    <xf numFmtId="44" fontId="2" fillId="4" borderId="12" xfId="2" applyFont="1" applyFill="1" applyBorder="1" applyAlignment="1">
      <alignment horizontal="center"/>
    </xf>
    <xf numFmtId="44" fontId="0" fillId="4" borderId="17" xfId="2" applyFont="1" applyFill="1" applyBorder="1"/>
    <xf numFmtId="44" fontId="2" fillId="5" borderId="6" xfId="2" applyFont="1" applyFill="1" applyBorder="1"/>
    <xf numFmtId="44" fontId="2" fillId="4" borderId="12" xfId="2" applyFont="1" applyFill="1" applyBorder="1"/>
    <xf numFmtId="44" fontId="2" fillId="3" borderId="6" xfId="2" applyFont="1" applyFill="1" applyBorder="1"/>
    <xf numFmtId="44" fontId="3" fillId="5" borderId="30" xfId="2" applyFont="1" applyFill="1" applyBorder="1" applyAlignment="1">
      <alignment horizontal="right"/>
    </xf>
    <xf numFmtId="44" fontId="0" fillId="0" borderId="0" xfId="2" applyFont="1"/>
    <xf numFmtId="0" fontId="9" fillId="5" borderId="27" xfId="0" applyFont="1" applyFill="1" applyBorder="1" applyAlignment="1">
      <alignment horizontal="left"/>
    </xf>
    <xf numFmtId="0" fontId="9" fillId="3" borderId="1" xfId="0" applyFont="1" applyFill="1" applyBorder="1" applyAlignment="1">
      <alignment horizontal="center"/>
    </xf>
    <xf numFmtId="43" fontId="1" fillId="6" borderId="18" xfId="3" applyNumberFormat="1" applyBorder="1" applyProtection="1">
      <protection locked="0"/>
    </xf>
    <xf numFmtId="43" fontId="1" fillId="6" borderId="16" xfId="3" applyNumberFormat="1" applyBorder="1" applyProtection="1">
      <protection locked="0"/>
    </xf>
    <xf numFmtId="43" fontId="1" fillId="7" borderId="16" xfId="4" applyNumberFormat="1" applyBorder="1" applyProtection="1">
      <protection locked="0"/>
    </xf>
    <xf numFmtId="44" fontId="0" fillId="4" borderId="34" xfId="2" applyFont="1" applyFill="1" applyBorder="1"/>
    <xf numFmtId="0" fontId="2" fillId="3" borderId="3" xfId="1" applyNumberFormat="1" applyFont="1" applyFill="1" applyBorder="1" applyAlignment="1">
      <alignment horizontal="center"/>
    </xf>
    <xf numFmtId="44" fontId="1" fillId="6" borderId="25" xfId="3" applyNumberFormat="1" applyBorder="1" applyProtection="1">
      <protection locked="0"/>
    </xf>
    <xf numFmtId="165" fontId="1" fillId="6" borderId="20" xfId="3" applyNumberFormat="1" applyBorder="1" applyProtection="1"/>
    <xf numFmtId="44" fontId="1" fillId="6" borderId="16" xfId="3" applyNumberFormat="1" applyBorder="1" applyProtection="1">
      <protection locked="0"/>
    </xf>
    <xf numFmtId="44" fontId="1" fillId="7" borderId="16" xfId="2" applyFill="1" applyBorder="1" applyProtection="1">
      <protection locked="0"/>
    </xf>
    <xf numFmtId="0" fontId="1" fillId="6" borderId="14" xfId="3" applyNumberFormat="1" applyBorder="1" applyProtection="1">
      <protection locked="0"/>
    </xf>
    <xf numFmtId="0" fontId="1" fillId="6" borderId="16" xfId="3" applyNumberFormat="1" applyBorder="1" applyProtection="1">
      <protection locked="0"/>
    </xf>
    <xf numFmtId="0" fontId="1" fillId="6" borderId="25" xfId="3" applyNumberFormat="1" applyBorder="1" applyProtection="1">
      <protection locked="0"/>
    </xf>
    <xf numFmtId="0" fontId="11" fillId="3" borderId="27" xfId="0" applyFont="1" applyFill="1" applyBorder="1" applyAlignment="1">
      <alignment horizontal="left" vertical="center"/>
    </xf>
    <xf numFmtId="43" fontId="11" fillId="3" borderId="28" xfId="1" applyFont="1" applyFill="1" applyBorder="1" applyAlignment="1">
      <alignment horizontal="center"/>
    </xf>
    <xf numFmtId="43" fontId="11" fillId="3" borderId="30" xfId="1" applyFont="1" applyFill="1" applyBorder="1" applyAlignment="1">
      <alignment horizontal="center"/>
    </xf>
    <xf numFmtId="44" fontId="11" fillId="3" borderId="29" xfId="2" applyFont="1" applyFill="1" applyBorder="1" applyAlignment="1">
      <alignment horizontal="right"/>
    </xf>
    <xf numFmtId="43" fontId="11" fillId="3" borderId="29" xfId="1" applyFont="1" applyFill="1" applyBorder="1" applyAlignment="1">
      <alignment horizontal="right"/>
    </xf>
    <xf numFmtId="165" fontId="11" fillId="3" borderId="29" xfId="0" applyNumberFormat="1" applyFont="1" applyFill="1" applyBorder="1" applyAlignment="1">
      <alignment horizontal="right"/>
    </xf>
    <xf numFmtId="43" fontId="11" fillId="3" borderId="27" xfId="1" applyFont="1" applyFill="1" applyBorder="1" applyAlignment="1">
      <alignment horizontal="right"/>
    </xf>
    <xf numFmtId="44" fontId="11" fillId="3" borderId="5" xfId="2" applyFont="1" applyFill="1" applyBorder="1" applyAlignment="1">
      <alignment horizontal="right"/>
    </xf>
    <xf numFmtId="44" fontId="11" fillId="3" borderId="30" xfId="2" applyFont="1" applyFill="1" applyBorder="1" applyAlignment="1">
      <alignment horizontal="right"/>
    </xf>
    <xf numFmtId="0" fontId="1" fillId="7" borderId="11" xfId="4" applyNumberFormat="1" applyBorder="1" applyProtection="1">
      <protection locked="0"/>
    </xf>
    <xf numFmtId="0" fontId="1" fillId="7" borderId="16" xfId="4" applyNumberFormat="1" applyBorder="1" applyProtection="1">
      <protection locked="0"/>
    </xf>
    <xf numFmtId="0" fontId="1" fillId="7" borderId="20" xfId="4" applyNumberFormat="1" applyBorder="1" applyProtection="1">
      <protection locked="0"/>
    </xf>
    <xf numFmtId="0" fontId="10" fillId="0" borderId="0" xfId="0" applyFont="1"/>
    <xf numFmtId="0" fontId="0" fillId="8" borderId="0" xfId="0" applyFill="1"/>
    <xf numFmtId="0" fontId="9" fillId="3" borderId="2" xfId="0" applyFont="1" applyFill="1" applyBorder="1" applyAlignment="1">
      <alignment horizontal="center"/>
    </xf>
    <xf numFmtId="0" fontId="0" fillId="4" borderId="14" xfId="0" applyFill="1" applyBorder="1" applyProtection="1">
      <protection locked="0"/>
    </xf>
    <xf numFmtId="0" fontId="0" fillId="4" borderId="24" xfId="0" applyFill="1" applyBorder="1" applyProtection="1">
      <protection locked="0"/>
    </xf>
    <xf numFmtId="0" fontId="0" fillId="4" borderId="18" xfId="0" applyFill="1" applyBorder="1" applyProtection="1">
      <protection locked="0"/>
    </xf>
    <xf numFmtId="0" fontId="2" fillId="5" borderId="4" xfId="0" applyFont="1" applyFill="1" applyBorder="1" applyAlignment="1">
      <alignment horizontal="center"/>
    </xf>
    <xf numFmtId="0" fontId="9" fillId="3" borderId="31" xfId="0" applyFont="1" applyFill="1" applyBorder="1" applyAlignment="1">
      <alignment horizontal="center"/>
    </xf>
    <xf numFmtId="0" fontId="6" fillId="4" borderId="24" xfId="0" applyFont="1" applyFill="1" applyBorder="1" applyProtection="1">
      <protection locked="0"/>
    </xf>
    <xf numFmtId="0" fontId="2" fillId="3" borderId="2" xfId="0" applyFont="1" applyFill="1" applyBorder="1" applyAlignment="1">
      <alignment horizontal="center"/>
    </xf>
    <xf numFmtId="0" fontId="9" fillId="5" borderId="33" xfId="0" applyFont="1" applyFill="1" applyBorder="1" applyAlignment="1">
      <alignment horizontal="left"/>
    </xf>
    <xf numFmtId="0" fontId="11" fillId="3" borderId="33" xfId="0" applyFont="1" applyFill="1" applyBorder="1" applyAlignment="1">
      <alignment horizontal="left" vertical="center"/>
    </xf>
    <xf numFmtId="9" fontId="0" fillId="4" borderId="14" xfId="0" applyNumberFormat="1" applyFill="1" applyBorder="1" applyProtection="1">
      <protection locked="0"/>
    </xf>
    <xf numFmtId="0" fontId="12" fillId="0" borderId="0" xfId="0" applyFont="1"/>
    <xf numFmtId="9" fontId="0" fillId="4" borderId="24" xfId="0" applyNumberFormat="1" applyFill="1" applyBorder="1" applyProtection="1">
      <protection locked="0"/>
    </xf>
    <xf numFmtId="0" fontId="12" fillId="0" borderId="0" xfId="0" applyFont="1" applyAlignment="1">
      <alignment horizontal="left" vertical="center" indent="5"/>
    </xf>
    <xf numFmtId="44" fontId="1" fillId="6" borderId="24" xfId="2" applyFill="1" applyBorder="1" applyProtection="1">
      <protection locked="0"/>
    </xf>
    <xf numFmtId="43" fontId="1" fillId="6" borderId="16" xfId="3" applyNumberFormat="1" applyBorder="1" applyProtection="1">
      <protection hidden="1"/>
    </xf>
    <xf numFmtId="43" fontId="1" fillId="6" borderId="11" xfId="3" applyNumberFormat="1" applyBorder="1" applyProtection="1">
      <protection hidden="1"/>
    </xf>
    <xf numFmtId="165" fontId="1" fillId="9" borderId="11" xfId="3" applyNumberFormat="1" applyFill="1" applyBorder="1" applyProtection="1"/>
    <xf numFmtId="165" fontId="1" fillId="9" borderId="19" xfId="3" applyNumberFormat="1" applyFill="1" applyBorder="1" applyProtection="1">
      <protection locked="0"/>
    </xf>
    <xf numFmtId="0" fontId="2" fillId="3" borderId="4" xfId="0" applyFont="1" applyFill="1" applyBorder="1" applyAlignment="1">
      <alignment horizontal="center"/>
    </xf>
    <xf numFmtId="44" fontId="0" fillId="4" borderId="35" xfId="2" applyFont="1" applyFill="1" applyBorder="1"/>
    <xf numFmtId="165" fontId="1" fillId="10" borderId="11" xfId="3" applyNumberFormat="1" applyFill="1" applyBorder="1" applyProtection="1"/>
    <xf numFmtId="165" fontId="1" fillId="10" borderId="19" xfId="3" applyNumberFormat="1" applyFill="1" applyBorder="1" applyProtection="1">
      <protection locked="0"/>
    </xf>
    <xf numFmtId="0" fontId="13" fillId="0" borderId="0" xfId="0" applyFont="1"/>
    <xf numFmtId="9" fontId="6" fillId="4" borderId="24" xfId="0" applyNumberFormat="1" applyFont="1" applyFill="1" applyBorder="1" applyProtection="1">
      <protection locked="0"/>
    </xf>
    <xf numFmtId="0" fontId="15" fillId="11" borderId="27" xfId="0" applyFont="1" applyFill="1" applyBorder="1" applyAlignment="1" applyProtection="1">
      <alignment horizontal="center"/>
      <protection locked="0"/>
    </xf>
    <xf numFmtId="9" fontId="6" fillId="11" borderId="33" xfId="0" applyNumberFormat="1" applyFont="1" applyFill="1" applyBorder="1" applyProtection="1">
      <protection locked="0"/>
    </xf>
    <xf numFmtId="43" fontId="1" fillId="11" borderId="33" xfId="3" applyNumberFormat="1" applyFill="1" applyBorder="1" applyAlignment="1" applyProtection="1">
      <protection locked="0"/>
    </xf>
    <xf numFmtId="165" fontId="1" fillId="11" borderId="32" xfId="3" applyNumberFormat="1" applyFill="1" applyBorder="1" applyProtection="1">
      <protection locked="0"/>
    </xf>
    <xf numFmtId="43" fontId="1" fillId="11" borderId="32" xfId="4" applyNumberFormat="1" applyFill="1" applyBorder="1" applyProtection="1">
      <protection locked="0"/>
    </xf>
    <xf numFmtId="165" fontId="1" fillId="11" borderId="32" xfId="4" applyNumberFormat="1" applyFill="1" applyBorder="1" applyProtection="1">
      <protection locked="0"/>
    </xf>
    <xf numFmtId="43" fontId="1" fillId="11" borderId="32" xfId="3" applyNumberFormat="1" applyFill="1" applyBorder="1" applyProtection="1">
      <protection hidden="1"/>
    </xf>
    <xf numFmtId="43" fontId="1" fillId="11" borderId="32" xfId="3" applyNumberFormat="1" applyFill="1" applyBorder="1" applyProtection="1">
      <protection locked="0"/>
    </xf>
    <xf numFmtId="44" fontId="1" fillId="11" borderId="32" xfId="2" applyFill="1" applyBorder="1" applyProtection="1">
      <protection locked="0"/>
    </xf>
    <xf numFmtId="44" fontId="0" fillId="4" borderId="37" xfId="2" applyFont="1" applyFill="1" applyBorder="1"/>
    <xf numFmtId="165" fontId="1" fillId="9" borderId="11" xfId="3" applyNumberFormat="1" applyFill="1" applyBorder="1" applyProtection="1">
      <protection locked="0"/>
    </xf>
    <xf numFmtId="165" fontId="14" fillId="11" borderId="31" xfId="3" applyNumberFormat="1" applyFont="1" applyFill="1" applyBorder="1" applyProtection="1">
      <protection locked="0"/>
    </xf>
    <xf numFmtId="165" fontId="14" fillId="11" borderId="32" xfId="3" applyNumberFormat="1" applyFont="1" applyFill="1" applyBorder="1" applyProtection="1">
      <protection locked="0"/>
    </xf>
    <xf numFmtId="43" fontId="2" fillId="5" borderId="2" xfId="1" applyFont="1" applyFill="1" applyBorder="1" applyAlignment="1">
      <alignment horizontal="center"/>
    </xf>
    <xf numFmtId="0" fontId="6" fillId="4" borderId="23" xfId="0" applyFont="1" applyFill="1" applyBorder="1" applyProtection="1">
      <protection locked="0"/>
    </xf>
    <xf numFmtId="0" fontId="6" fillId="4" borderId="16" xfId="0" applyFont="1" applyFill="1" applyBorder="1" applyProtection="1">
      <protection locked="0"/>
    </xf>
    <xf numFmtId="43" fontId="1" fillId="12" borderId="21" xfId="3" applyNumberFormat="1" applyFill="1" applyBorder="1" applyProtection="1">
      <protection locked="0"/>
    </xf>
    <xf numFmtId="165" fontId="1" fillId="12" borderId="21" xfId="3" applyNumberFormat="1" applyFill="1" applyBorder="1" applyProtection="1">
      <protection locked="0"/>
    </xf>
    <xf numFmtId="43" fontId="1" fillId="12" borderId="21" xfId="3" applyNumberFormat="1" applyFill="1" applyBorder="1" applyProtection="1">
      <protection hidden="1"/>
    </xf>
    <xf numFmtId="44" fontId="1" fillId="12" borderId="21" xfId="2" applyFill="1" applyBorder="1" applyProtection="1">
      <protection locked="0"/>
    </xf>
    <xf numFmtId="9" fontId="0" fillId="4" borderId="25" xfId="0" applyNumberFormat="1" applyFill="1" applyBorder="1" applyProtection="1">
      <protection locked="0"/>
    </xf>
    <xf numFmtId="43" fontId="1" fillId="6" borderId="14" xfId="3" applyNumberFormat="1" applyBorder="1" applyAlignment="1">
      <alignment horizontal="left"/>
    </xf>
    <xf numFmtId="43" fontId="2" fillId="12" borderId="16" xfId="1" applyFont="1" applyFill="1" applyBorder="1" applyAlignment="1">
      <alignment horizontal="center"/>
    </xf>
    <xf numFmtId="0" fontId="17" fillId="13" borderId="1" xfId="0" applyFont="1" applyFill="1" applyBorder="1" applyAlignment="1">
      <alignment horizontal="left"/>
    </xf>
    <xf numFmtId="0" fontId="2" fillId="13" borderId="16" xfId="0" applyFont="1" applyFill="1" applyBorder="1" applyAlignment="1">
      <alignment horizontal="center"/>
    </xf>
    <xf numFmtId="0" fontId="13" fillId="13" borderId="36" xfId="0" applyFont="1" applyFill="1" applyBorder="1" applyProtection="1">
      <protection locked="0"/>
    </xf>
    <xf numFmtId="9" fontId="6" fillId="13" borderId="21" xfId="0" applyNumberFormat="1" applyFont="1" applyFill="1" applyBorder="1" applyProtection="1">
      <protection locked="0"/>
    </xf>
    <xf numFmtId="165" fontId="14" fillId="12" borderId="21" xfId="3" applyNumberFormat="1" applyFont="1" applyFill="1" applyBorder="1" applyProtection="1">
      <protection locked="0"/>
    </xf>
    <xf numFmtId="43" fontId="1" fillId="14" borderId="21" xfId="4" applyNumberFormat="1" applyFill="1" applyBorder="1" applyProtection="1">
      <protection locked="0"/>
    </xf>
    <xf numFmtId="165" fontId="1" fillId="14" borderId="21" xfId="4" applyNumberFormat="1" applyFill="1" applyBorder="1" applyProtection="1">
      <protection locked="0"/>
    </xf>
    <xf numFmtId="165" fontId="1" fillId="14" borderId="21" xfId="3" applyNumberFormat="1" applyFill="1" applyBorder="1" applyProtection="1">
      <protection locked="0"/>
    </xf>
    <xf numFmtId="43" fontId="1" fillId="7" borderId="11" xfId="4" applyNumberFormat="1" applyBorder="1" applyProtection="1">
      <protection hidden="1"/>
    </xf>
    <xf numFmtId="43" fontId="2" fillId="14" borderId="16" xfId="1" applyFont="1" applyFill="1" applyBorder="1"/>
    <xf numFmtId="165" fontId="2" fillId="12" borderId="16" xfId="1" applyNumberFormat="1" applyFont="1" applyFill="1" applyBorder="1"/>
    <xf numFmtId="165" fontId="1" fillId="7" borderId="11" xfId="4" applyNumberFormat="1" applyBorder="1" applyProtection="1">
      <protection hidden="1"/>
    </xf>
    <xf numFmtId="165" fontId="2" fillId="14" borderId="16" xfId="1" applyNumberFormat="1" applyFont="1" applyFill="1" applyBorder="1"/>
    <xf numFmtId="44" fontId="1" fillId="6" borderId="20" xfId="2" applyFill="1" applyBorder="1" applyProtection="1"/>
    <xf numFmtId="165" fontId="1" fillId="10" borderId="19" xfId="3" applyNumberFormat="1" applyFill="1" applyBorder="1" applyProtection="1"/>
    <xf numFmtId="44" fontId="2" fillId="12" borderId="16" xfId="2" applyFont="1" applyFill="1" applyBorder="1"/>
    <xf numFmtId="43" fontId="18" fillId="12" borderId="16" xfId="1" applyFont="1" applyFill="1" applyBorder="1" applyAlignment="1">
      <alignment horizontal="center"/>
    </xf>
    <xf numFmtId="0" fontId="6" fillId="4" borderId="9" xfId="0" applyFont="1" applyFill="1" applyBorder="1" applyProtection="1">
      <protection locked="0"/>
    </xf>
    <xf numFmtId="0" fontId="20" fillId="0" borderId="0" xfId="0" applyFont="1" applyAlignment="1">
      <alignment horizontal="left" vertical="center" indent="5"/>
    </xf>
    <xf numFmtId="0" fontId="6" fillId="15" borderId="16" xfId="0" applyFont="1" applyFill="1" applyBorder="1" applyProtection="1">
      <protection locked="0"/>
    </xf>
    <xf numFmtId="43" fontId="1" fillId="15" borderId="18" xfId="3" applyNumberFormat="1" applyFill="1" applyBorder="1" applyProtection="1">
      <protection locked="0"/>
    </xf>
    <xf numFmtId="165" fontId="1" fillId="15" borderId="19" xfId="3" applyNumberFormat="1" applyFill="1" applyBorder="1" applyProtection="1">
      <protection locked="0"/>
    </xf>
    <xf numFmtId="0" fontId="6" fillId="15" borderId="14" xfId="0" applyFont="1" applyFill="1" applyBorder="1" applyProtection="1">
      <protection locked="0"/>
    </xf>
    <xf numFmtId="0" fontId="6" fillId="15" borderId="24" xfId="0" applyFont="1" applyFill="1" applyBorder="1" applyProtection="1">
      <protection locked="0"/>
    </xf>
    <xf numFmtId="43" fontId="1" fillId="16" borderId="19" xfId="4" applyNumberFormat="1" applyFill="1" applyBorder="1" applyProtection="1">
      <protection locked="0"/>
    </xf>
    <xf numFmtId="165" fontId="1" fillId="16" borderId="16" xfId="4" applyNumberFormat="1" applyFill="1" applyBorder="1" applyProtection="1">
      <protection locked="0"/>
    </xf>
    <xf numFmtId="165" fontId="1" fillId="16" borderId="11" xfId="3" applyNumberFormat="1" applyFill="1" applyBorder="1" applyProtection="1">
      <protection locked="0"/>
    </xf>
    <xf numFmtId="165" fontId="1" fillId="16" borderId="19" xfId="4" applyNumberFormat="1" applyFill="1" applyBorder="1" applyProtection="1">
      <protection locked="0"/>
    </xf>
    <xf numFmtId="43" fontId="1" fillId="15" borderId="19" xfId="3" applyNumberFormat="1" applyFill="1" applyBorder="1" applyProtection="1">
      <protection hidden="1"/>
    </xf>
    <xf numFmtId="43" fontId="1" fillId="15" borderId="19" xfId="3" applyNumberFormat="1" applyFill="1" applyBorder="1" applyProtection="1">
      <protection locked="0"/>
    </xf>
    <xf numFmtId="44" fontId="1" fillId="15" borderId="16" xfId="2" applyFill="1" applyBorder="1" applyProtection="1">
      <protection locked="0"/>
    </xf>
    <xf numFmtId="165" fontId="1" fillId="15" borderId="11" xfId="3" applyNumberFormat="1" applyFill="1" applyBorder="1" applyProtection="1">
      <protection locked="0"/>
    </xf>
    <xf numFmtId="44" fontId="1" fillId="15" borderId="19" xfId="2" applyFill="1" applyBorder="1" applyProtection="1">
      <protection locked="0"/>
    </xf>
    <xf numFmtId="165" fontId="1" fillId="15" borderId="20" xfId="3" applyNumberFormat="1" applyFill="1" applyBorder="1" applyProtection="1">
      <protection locked="0"/>
    </xf>
    <xf numFmtId="43" fontId="1" fillId="12" borderId="16" xfId="3" applyNumberFormat="1" applyFill="1" applyBorder="1" applyAlignment="1">
      <alignment horizontal="center"/>
    </xf>
    <xf numFmtId="44" fontId="2" fillId="12" borderId="16" xfId="1" applyNumberFormat="1" applyFont="1" applyFill="1" applyBorder="1"/>
    <xf numFmtId="44" fontId="1" fillId="9" borderId="20" xfId="3" applyNumberFormat="1" applyFill="1" applyBorder="1" applyProtection="1"/>
    <xf numFmtId="0" fontId="19" fillId="0" borderId="26" xfId="0" applyFont="1" applyBorder="1" applyAlignment="1">
      <alignment horizontal="left" vertical="top" wrapText="1"/>
    </xf>
    <xf numFmtId="0" fontId="16" fillId="0" borderId="0" xfId="0" applyFont="1" applyAlignment="1" applyProtection="1">
      <alignment horizontal="left" vertical="top" wrapText="1"/>
      <protection locked="0"/>
    </xf>
    <xf numFmtId="44" fontId="14" fillId="11" borderId="38" xfId="2" applyFont="1" applyFill="1" applyBorder="1"/>
    <xf numFmtId="165" fontId="2" fillId="5" borderId="22" xfId="1" applyNumberFormat="1" applyFont="1" applyFill="1" applyBorder="1" applyProtection="1">
      <protection locked="0"/>
    </xf>
    <xf numFmtId="44" fontId="0" fillId="17" borderId="16" xfId="2" applyFont="1" applyFill="1" applyBorder="1"/>
  </cellXfs>
  <cellStyles count="5">
    <cellStyle name="20 % - Farve4" xfId="3" builtinId="42"/>
    <cellStyle name="20 % - Farve6" xfId="4" builtinId="50"/>
    <cellStyle name="Komma" xfId="1" builtinId="3"/>
    <cellStyle name="Normal" xfId="0" builtinId="0"/>
    <cellStyle name="Valuta" xfId="2" builtinId="4"/>
  </cellStyles>
  <dxfs count="0"/>
  <tableStyles count="0" defaultTableStyle="TableStyleMedium2" defaultPivotStyle="PivotStyleLight16"/>
  <colors>
    <mruColors>
      <color rgb="FFFFA032"/>
      <color rgb="FFC5C5C5"/>
      <color rgb="FF006E64"/>
      <color rgb="FFBE6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Budget til Velliv Foreningen'!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66675</xdr:colOff>
      <xdr:row>32</xdr:row>
      <xdr:rowOff>38100</xdr:rowOff>
    </xdr:from>
    <xdr:to>
      <xdr:col>21</xdr:col>
      <xdr:colOff>542925</xdr:colOff>
      <xdr:row>34</xdr:row>
      <xdr:rowOff>28575</xdr:rowOff>
    </xdr:to>
    <xdr:sp macro="" textlink="">
      <xdr:nvSpPr>
        <xdr:cNvPr id="2" name="Rektangel: afrundede hjørner 1">
          <a:hlinkClick xmlns:r="http://schemas.openxmlformats.org/officeDocument/2006/relationships" r:id="rId1"/>
          <a:extLst>
            <a:ext uri="{FF2B5EF4-FFF2-40B4-BE49-F238E27FC236}">
              <a16:creationId xmlns:a16="http://schemas.microsoft.com/office/drawing/2014/main" id="{F41A5B49-7E48-4E86-B0B3-127B4313DF8E}"/>
            </a:ext>
          </a:extLst>
        </xdr:cNvPr>
        <xdr:cNvSpPr/>
      </xdr:nvSpPr>
      <xdr:spPr>
        <a:xfrm>
          <a:off x="11039475" y="6134100"/>
          <a:ext cx="2305050" cy="371475"/>
        </a:xfrm>
        <a:prstGeom prst="round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a-DK" sz="1400" b="1"/>
            <a:t>Klik videre til budgettet her</a:t>
          </a:r>
        </a:p>
        <a:p>
          <a:pPr algn="l"/>
          <a:endParaRPr lang="da-DK" sz="1100" b="1"/>
        </a:p>
      </xdr:txBody>
    </xdr:sp>
    <xdr:clientData/>
  </xdr:twoCellAnchor>
  <xdr:twoCellAnchor>
    <xdr:from>
      <xdr:col>1</xdr:col>
      <xdr:colOff>114300</xdr:colOff>
      <xdr:row>2</xdr:row>
      <xdr:rowOff>95249</xdr:rowOff>
    </xdr:from>
    <xdr:to>
      <xdr:col>17</xdr:col>
      <xdr:colOff>180975</xdr:colOff>
      <xdr:row>34</xdr:row>
      <xdr:rowOff>76200</xdr:rowOff>
    </xdr:to>
    <xdr:sp macro="" textlink="">
      <xdr:nvSpPr>
        <xdr:cNvPr id="4" name="Tekstfelt 3">
          <a:extLst>
            <a:ext uri="{FF2B5EF4-FFF2-40B4-BE49-F238E27FC236}">
              <a16:creationId xmlns:a16="http://schemas.microsoft.com/office/drawing/2014/main" id="{6548AA5A-3C2D-6C37-2297-F8E549457C53}"/>
            </a:ext>
          </a:extLst>
        </xdr:cNvPr>
        <xdr:cNvSpPr txBox="1"/>
      </xdr:nvSpPr>
      <xdr:spPr>
        <a:xfrm>
          <a:off x="723900" y="476249"/>
          <a:ext cx="9820275" cy="6076951"/>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tIns="72000" rIns="144000" rtlCol="0" anchor="t"/>
        <a:lstStyle/>
        <a:p>
          <a:r>
            <a:rPr lang="da-DK" sz="1400" b="1"/>
            <a:t>Vejledning til budgetskema - Forskningsansøgninger </a:t>
          </a:r>
          <a:r>
            <a:rPr lang="da-DK" sz="1400" b="1">
              <a:solidFill>
                <a:sysClr val="windowText" lastClr="000000"/>
              </a:solidFill>
            </a:rPr>
            <a:t>til</a:t>
          </a:r>
          <a:r>
            <a:rPr lang="da-DK" sz="1400" b="1" baseline="0">
              <a:solidFill>
                <a:sysClr val="windowText" lastClr="000000"/>
              </a:solidFill>
            </a:rPr>
            <a:t> Velliv Foreningen</a:t>
          </a:r>
          <a:endParaRPr lang="da-DK" sz="1400" b="1">
            <a:solidFill>
              <a:sysClr val="windowText" lastClr="000000"/>
            </a:solidFill>
          </a:endParaRPr>
        </a:p>
        <a:p>
          <a:endParaRPr lang="da-DK" sz="1400" b="1"/>
        </a:p>
        <a:p>
          <a:r>
            <a:rPr lang="da-DK" sz="1400" b="1"/>
            <a:t>Læs nedenstående krav og forventinger</a:t>
          </a:r>
          <a:r>
            <a:rPr lang="da-DK" sz="1400" b="1" baseline="0"/>
            <a:t> inden du udarbejder budgettet. </a:t>
          </a:r>
        </a:p>
        <a:p>
          <a:endParaRPr lang="da-DK" sz="1400" baseline="0"/>
        </a:p>
        <a:p>
          <a:pPr lvl="1"/>
          <a:r>
            <a:rPr lang="da-DK" sz="1200" b="1" baseline="0"/>
            <a:t>1) Vedrørernde moms:</a:t>
          </a:r>
        </a:p>
        <a:p>
          <a:pPr lvl="1"/>
          <a:r>
            <a:rPr lang="da-DK" sz="1100" baseline="0"/>
            <a:t>Velliv Foreningen forholder sig ikke til moms.  </a:t>
          </a:r>
        </a:p>
        <a:p>
          <a:pPr lvl="1"/>
          <a:endParaRPr lang="da-DK" sz="1100" baseline="0"/>
        </a:p>
        <a:p>
          <a:pPr lvl="1"/>
          <a:r>
            <a:rPr lang="da-DK" sz="1200" b="1" baseline="0"/>
            <a:t>2) Vedrørende løn og honorarsatser:</a:t>
          </a:r>
        </a:p>
        <a:p>
          <a:pPr lvl="1"/>
          <a:r>
            <a:rPr lang="da-DK" sz="1100" b="0" i="0">
              <a:solidFill>
                <a:schemeClr val="dk1"/>
              </a:solidFill>
              <a:effectLst/>
              <a:latin typeface="+mn-lt"/>
              <a:ea typeface="+mn-ea"/>
              <a:cs typeface="+mn-cs"/>
            </a:rPr>
            <a:t>Projekter, der udføres af offentligt ansatte forskere, honoreres med </a:t>
          </a:r>
          <a:r>
            <a:rPr lang="da-DK" sz="1100" b="0" i="0" u="sng">
              <a:solidFill>
                <a:schemeClr val="dk1"/>
              </a:solidFill>
              <a:effectLst/>
              <a:latin typeface="+mn-lt"/>
              <a:ea typeface="+mn-ea"/>
              <a:cs typeface="+mn-cs"/>
            </a:rPr>
            <a:t>overenskomstfastsat eller faktisk løn</a:t>
          </a:r>
          <a:r>
            <a:rPr lang="da-DK" sz="1100" b="0" i="0" u="sng" baseline="0">
              <a:solidFill>
                <a:schemeClr val="dk1"/>
              </a:solidFill>
              <a:effectLst/>
              <a:latin typeface="+mn-lt"/>
              <a:ea typeface="+mn-ea"/>
              <a:cs typeface="+mn-cs"/>
            </a:rPr>
            <a:t> ved tidspunkt for projektstart.</a:t>
          </a:r>
          <a:r>
            <a:rPr lang="da-DK" sz="1100" b="0" i="0" u="none" baseline="0">
              <a:solidFill>
                <a:schemeClr val="dk1"/>
              </a:solidFill>
              <a:effectLst/>
              <a:latin typeface="+mn-lt"/>
              <a:ea typeface="+mn-ea"/>
              <a:cs typeface="+mn-cs"/>
            </a:rPr>
            <a:t> </a:t>
          </a:r>
          <a:r>
            <a:rPr lang="da-DK" sz="1100" b="0" i="0">
              <a:solidFill>
                <a:schemeClr val="dk1"/>
              </a:solidFill>
              <a:effectLst/>
              <a:latin typeface="+mn-lt"/>
              <a:ea typeface="+mn-ea"/>
              <a:cs typeface="+mn-cs"/>
            </a:rPr>
            <a:t> Der skal </a:t>
          </a:r>
          <a:r>
            <a:rPr lang="da-DK" sz="1100" b="0" i="1">
              <a:solidFill>
                <a:schemeClr val="dk1"/>
              </a:solidFill>
              <a:effectLst/>
              <a:latin typeface="+mn-lt"/>
              <a:ea typeface="+mn-ea"/>
              <a:cs typeface="+mn-cs"/>
            </a:rPr>
            <a:t>efter anmodning </a:t>
          </a:r>
          <a:r>
            <a:rPr lang="da-DK" sz="1100" b="0" i="0">
              <a:solidFill>
                <a:schemeClr val="dk1"/>
              </a:solidFill>
              <a:effectLst/>
              <a:latin typeface="+mn-lt"/>
              <a:ea typeface="+mn-ea"/>
              <a:cs typeface="+mn-cs"/>
            </a:rPr>
            <a:t>fra Velliv Foreningen foreligge dokumentation for lønsatser.</a:t>
          </a:r>
          <a:r>
            <a:rPr lang="da-DK" sz="1100" b="0" i="0" baseline="0">
              <a:solidFill>
                <a:schemeClr val="dk1"/>
              </a:solidFill>
              <a:effectLst/>
              <a:latin typeface="+mn-lt"/>
              <a:ea typeface="+mn-ea"/>
              <a:cs typeface="+mn-cs"/>
            </a:rPr>
            <a:t> Lønudgifter tillægges 5 % overhead (se nedenfor).</a:t>
          </a:r>
        </a:p>
        <a:p>
          <a:pPr lvl="1"/>
          <a:endParaRPr lang="da-DK" sz="1100" b="0" i="0" baseline="0">
            <a:solidFill>
              <a:schemeClr val="dk1"/>
            </a:solidFill>
            <a:effectLst/>
            <a:latin typeface="+mn-lt"/>
            <a:ea typeface="+mn-ea"/>
            <a:cs typeface="+mn-cs"/>
          </a:endParaRPr>
        </a:p>
        <a:p>
          <a:pPr lvl="1"/>
          <a:r>
            <a:rPr lang="da-DK" sz="1100" b="0" i="0">
              <a:solidFill>
                <a:schemeClr val="dk1"/>
              </a:solidFill>
              <a:effectLst/>
              <a:latin typeface="+mn-lt"/>
              <a:ea typeface="+mn-ea"/>
              <a:cs typeface="+mn-cs"/>
            </a:rPr>
            <a:t>Projekter, der udføres af konsulenter med</a:t>
          </a:r>
          <a:r>
            <a:rPr lang="da-DK" sz="1100" b="0" i="0" baseline="0">
              <a:solidFill>
                <a:schemeClr val="dk1"/>
              </a:solidFill>
              <a:effectLst/>
              <a:latin typeface="+mn-lt"/>
              <a:ea typeface="+mn-ea"/>
              <a:cs typeface="+mn-cs"/>
            </a:rPr>
            <a:t> forskningsbaggrund, og som </a:t>
          </a:r>
          <a:r>
            <a:rPr lang="da-DK" sz="1100" b="0" i="0" u="sng">
              <a:solidFill>
                <a:schemeClr val="dk1"/>
              </a:solidFill>
              <a:effectLst/>
              <a:latin typeface="+mn-lt"/>
              <a:ea typeface="+mn-ea"/>
              <a:cs typeface="+mn-cs"/>
            </a:rPr>
            <a:t>ikke</a:t>
          </a:r>
          <a:r>
            <a:rPr lang="da-DK" sz="1100" b="0" i="0">
              <a:solidFill>
                <a:schemeClr val="dk1"/>
              </a:solidFill>
              <a:effectLst/>
              <a:latin typeface="+mn-lt"/>
              <a:ea typeface="+mn-ea"/>
              <a:cs typeface="+mn-cs"/>
            </a:rPr>
            <a:t> er offentligt ansatte (eller ikke i det pågældende projekt de facto er offentligt ansatte) vurderes individuelt indenfor en ramme på maksimalt 1.320 kr./timen (mere end 7 års forskningserfaring). </a:t>
          </a:r>
          <a:r>
            <a:rPr lang="da-DK" sz="1100" b="0" i="0">
              <a:solidFill>
                <a:sysClr val="windowText" lastClr="000000"/>
              </a:solidFill>
              <a:effectLst/>
              <a:latin typeface="+mn-lt"/>
              <a:ea typeface="+mn-ea"/>
              <a:cs typeface="+mn-cs"/>
            </a:rPr>
            <a:t>Der gælder samme honorarsatser for eksterne konsulenter og eksperter.</a:t>
          </a:r>
          <a:r>
            <a:rPr lang="da-DK" sz="1100" b="0" i="0">
              <a:solidFill>
                <a:schemeClr val="dk1"/>
              </a:solidFill>
              <a:effectLst/>
              <a:latin typeface="+mn-lt"/>
              <a:ea typeface="+mn-ea"/>
              <a:cs typeface="+mn-cs"/>
            </a:rPr>
            <a:t> Der udbetales ikke overhead på lønninger til ikke-universitetsansatte forskere,</a:t>
          </a:r>
          <a:r>
            <a:rPr lang="da-DK" sz="1100" b="0" i="0" baseline="0">
              <a:solidFill>
                <a:schemeClr val="dk1"/>
              </a:solidFill>
              <a:effectLst/>
              <a:latin typeface="+mn-lt"/>
              <a:ea typeface="+mn-ea"/>
              <a:cs typeface="+mn-cs"/>
            </a:rPr>
            <a:t> konsulenter eller rådgivere. </a:t>
          </a:r>
          <a:endParaRPr lang="da-DK" sz="1100" b="0" i="0">
            <a:solidFill>
              <a:schemeClr val="dk1"/>
            </a:solidFill>
            <a:effectLst/>
            <a:latin typeface="+mn-lt"/>
            <a:ea typeface="+mn-ea"/>
            <a:cs typeface="+mn-cs"/>
          </a:endParaRPr>
        </a:p>
        <a:p>
          <a:pPr lvl="1"/>
          <a:endParaRPr lang="da-DK" sz="1100" b="0" i="0" u="none" strike="noStrike">
            <a:solidFill>
              <a:schemeClr val="dk1"/>
            </a:solidFill>
            <a:effectLst/>
            <a:latin typeface="+mn-lt"/>
            <a:ea typeface="+mn-ea"/>
            <a:cs typeface="+mn-cs"/>
          </a:endParaRPr>
        </a:p>
        <a:p>
          <a:pPr lvl="1"/>
          <a:r>
            <a:rPr lang="da-DK" sz="1100" b="0" i="0" u="none" strike="noStrike">
              <a:solidFill>
                <a:schemeClr val="dk1"/>
              </a:solidFill>
              <a:effectLst/>
              <a:latin typeface="+mn-lt"/>
              <a:ea typeface="+mn-ea"/>
              <a:cs typeface="+mn-cs"/>
            </a:rPr>
            <a:t>Bemærk også at internt tidsforbrug til medarbejdere i virksomheder, der deltager i aktiviteter, ikke kan indgå som egenfinansiering. Udgifter til nødvendig vikardækning kan opgives som egenfinansiering.</a:t>
          </a:r>
          <a:r>
            <a:rPr lang="da-DK"/>
            <a:t> </a:t>
          </a:r>
          <a:endParaRPr lang="da-DK" sz="1100" b="0" i="0">
            <a:solidFill>
              <a:schemeClr val="dk1"/>
            </a:solidFill>
            <a:effectLst/>
            <a:latin typeface="+mn-lt"/>
            <a:ea typeface="+mn-ea"/>
            <a:cs typeface="+mn-cs"/>
          </a:endParaRPr>
        </a:p>
        <a:p>
          <a:pPr lvl="1"/>
          <a:endParaRPr lang="da-DK" sz="1100" b="0" i="0">
            <a:solidFill>
              <a:schemeClr val="dk1"/>
            </a:solidFill>
            <a:effectLst/>
            <a:latin typeface="+mn-lt"/>
            <a:ea typeface="+mn-ea"/>
            <a:cs typeface="+mn-cs"/>
          </a:endParaRPr>
        </a:p>
        <a:p>
          <a:pPr lvl="1"/>
          <a:r>
            <a:rPr lang="da-DK" sz="1200" b="1" i="0">
              <a:solidFill>
                <a:schemeClr val="dk1"/>
              </a:solidFill>
              <a:effectLst/>
              <a:latin typeface="+mn-lt"/>
              <a:ea typeface="+mn-ea"/>
              <a:cs typeface="+mn-cs"/>
            </a:rPr>
            <a:t>3) Vedrørende timesatser: </a:t>
          </a:r>
        </a:p>
        <a:p>
          <a:pPr lvl="1"/>
          <a:r>
            <a:rPr lang="da-DK" sz="1100" b="0" i="0" u="none" strike="noStrike">
              <a:solidFill>
                <a:schemeClr val="dk1"/>
              </a:solidFill>
              <a:effectLst/>
              <a:latin typeface="+mn-lt"/>
              <a:ea typeface="+mn-ea"/>
              <a:cs typeface="+mn-cs"/>
            </a:rPr>
            <a:t>Timesatsen skal være ens i alle projektår for den pågældnede person. Det tillades ikke at timesatsen indeksreguleres. </a:t>
          </a:r>
          <a:r>
            <a:rPr lang="da-DK"/>
            <a:t> </a:t>
          </a:r>
        </a:p>
        <a:p>
          <a:pPr lvl="1"/>
          <a:endParaRPr lang="da-DK" sz="1100" b="0" i="0">
            <a:solidFill>
              <a:schemeClr val="dk1"/>
            </a:solidFill>
            <a:effectLst/>
            <a:latin typeface="+mn-lt"/>
            <a:ea typeface="+mn-ea"/>
            <a:cs typeface="+mn-cs"/>
          </a:endParaRPr>
        </a:p>
        <a:p>
          <a:pPr lvl="1"/>
          <a:r>
            <a:rPr lang="da-DK" sz="1200" b="1" i="0">
              <a:solidFill>
                <a:schemeClr val="dk1"/>
              </a:solidFill>
              <a:effectLst/>
              <a:latin typeface="+mn-lt"/>
              <a:ea typeface="+mn-ea"/>
              <a:cs typeface="+mn-cs"/>
            </a:rPr>
            <a:t>4) Vedrørende overhead: </a:t>
          </a:r>
        </a:p>
        <a:p>
          <a:pPr lvl="1"/>
          <a:r>
            <a:rPr lang="da-DK" sz="1100" b="0" i="0">
              <a:solidFill>
                <a:schemeClr val="dk1"/>
              </a:solidFill>
              <a:effectLst/>
              <a:latin typeface="+mn-lt"/>
              <a:ea typeface="+mn-ea"/>
              <a:cs typeface="+mn-cs"/>
            </a:rPr>
            <a:t>I kan søge om op til i alt 15 % overhead i forbindelser med forskningsansøgninger - efter nedenstående principper: </a:t>
          </a:r>
        </a:p>
        <a:p>
          <a:pPr lvl="1"/>
          <a:endParaRPr lang="da-DK" sz="1100" b="0" i="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da-DK" sz="1100" b="0" i="0">
              <a:solidFill>
                <a:schemeClr val="dk1"/>
              </a:solidFill>
              <a:effectLst/>
              <a:latin typeface="+mn-lt"/>
              <a:ea typeface="+mn-ea"/>
              <a:cs typeface="+mn-cs"/>
            </a:rPr>
            <a:t>Der kan bevilges op til 5 % generelt overhead opgjort på basis af alle direkte projektspecifikke omkostninger (f.eks. løn, transport, dataindsamling og – bearbejdning, kommunikationsbistand, rejser, konferencedeltagelse m.v.) direkte relateret til gennemførelse af projektet. BEMÆRK: Der udbetales ikke overhead på lønninger til ikke-universitetsansatte forskere,</a:t>
          </a:r>
          <a:r>
            <a:rPr lang="da-DK" sz="1100" b="0" i="0" baseline="0">
              <a:solidFill>
                <a:schemeClr val="dk1"/>
              </a:solidFill>
              <a:effectLst/>
              <a:latin typeface="+mn-lt"/>
              <a:ea typeface="+mn-ea"/>
              <a:cs typeface="+mn-cs"/>
            </a:rPr>
            <a:t> konsulenter eller rådgivere. </a:t>
          </a:r>
          <a:endParaRPr lang="da-DK" sz="1100" b="0" i="0">
            <a:solidFill>
              <a:schemeClr val="dk1"/>
            </a:solidFill>
            <a:effectLst/>
            <a:latin typeface="+mn-lt"/>
            <a:ea typeface="+mn-ea"/>
            <a:cs typeface="+mn-cs"/>
          </a:endParaRPr>
        </a:p>
        <a:p>
          <a:pPr lvl="1"/>
          <a:endParaRPr lang="da-DK" sz="1100" b="0" i="0">
            <a:solidFill>
              <a:schemeClr val="dk1"/>
            </a:solidFill>
            <a:effectLst/>
            <a:latin typeface="+mn-lt"/>
            <a:ea typeface="+mn-ea"/>
            <a:cs typeface="+mn-cs"/>
          </a:endParaRPr>
        </a:p>
        <a:p>
          <a:pPr lvl="1"/>
          <a:r>
            <a:rPr lang="da-DK" sz="1100" b="0" i="0">
              <a:solidFill>
                <a:schemeClr val="dk1"/>
              </a:solidFill>
              <a:effectLst/>
              <a:latin typeface="+mn-lt"/>
              <a:ea typeface="+mn-ea"/>
              <a:cs typeface="+mn-cs"/>
            </a:rPr>
            <a:t>Der kan bevilges op til 10 % overhead (opgjort ift. det samlede beløb til direkte projektspecifikke omkostninger) til ikke-projektspecifikke omkostninger, </a:t>
          </a:r>
          <a:r>
            <a:rPr lang="da-DK" sz="1100" b="0" i="0" u="sng">
              <a:solidFill>
                <a:schemeClr val="dk1"/>
              </a:solidFill>
              <a:effectLst/>
              <a:latin typeface="+mn-lt"/>
              <a:ea typeface="+mn-ea"/>
              <a:cs typeface="+mn-cs"/>
            </a:rPr>
            <a:t>såfremt disse er specificeret i budgettet</a:t>
          </a:r>
          <a:r>
            <a:rPr lang="da-DK" sz="1100" b="0" i="0">
              <a:solidFill>
                <a:schemeClr val="dk1"/>
              </a:solidFill>
              <a:effectLst/>
              <a:latin typeface="+mn-lt"/>
              <a:ea typeface="+mn-ea"/>
              <a:cs typeface="+mn-cs"/>
            </a:rPr>
            <a:t> (f.eks. til kontor, IT, administration m.v.).</a:t>
          </a:r>
        </a:p>
        <a:p>
          <a:endParaRPr lang="da-DK" sz="1200" b="1"/>
        </a:p>
        <a:p>
          <a:r>
            <a:rPr lang="da-DK" sz="1200" b="1"/>
            <a:t>Velliv</a:t>
          </a:r>
          <a:r>
            <a:rPr lang="da-DK" sz="1200" b="1" baseline="0"/>
            <a:t> Foreningen forholder sig retten til at afvise f</a:t>
          </a:r>
          <a:r>
            <a:rPr lang="da-DK" sz="1200" b="1"/>
            <a:t>orskningsansøgninger, hvor budgettet</a:t>
          </a:r>
          <a:r>
            <a:rPr lang="da-DK" sz="1200" b="1" baseline="0"/>
            <a:t> ikke overholder ovenstående. Alternativt kan Velliv Foreningen anmode om at budgettet revideres ved en eventuel bevilling. </a:t>
          </a:r>
        </a:p>
        <a:p>
          <a:endParaRPr lang="da-DK" sz="1100" baseline="0"/>
        </a:p>
        <a:p>
          <a:r>
            <a:rPr lang="da-DK" sz="1100" baseline="0"/>
            <a:t> </a:t>
          </a:r>
          <a:endParaRPr lang="da-DK" sz="1100"/>
        </a:p>
      </xdr:txBody>
    </xdr:sp>
    <xdr:clientData/>
  </xdr:twoCellAnchor>
  <xdr:twoCellAnchor editAs="oneCell">
    <xdr:from>
      <xdr:col>19</xdr:col>
      <xdr:colOff>0</xdr:colOff>
      <xdr:row>5</xdr:row>
      <xdr:rowOff>0</xdr:rowOff>
    </xdr:from>
    <xdr:to>
      <xdr:col>19</xdr:col>
      <xdr:colOff>304800</xdr:colOff>
      <xdr:row>6</xdr:row>
      <xdr:rowOff>114300</xdr:rowOff>
    </xdr:to>
    <xdr:sp macro="" textlink="">
      <xdr:nvSpPr>
        <xdr:cNvPr id="2050" name="AutoShape 2">
          <a:extLst>
            <a:ext uri="{FF2B5EF4-FFF2-40B4-BE49-F238E27FC236}">
              <a16:creationId xmlns:a16="http://schemas.microsoft.com/office/drawing/2014/main" id="{7F6EF1DD-D243-5AD9-B489-280C48775507}"/>
            </a:ext>
          </a:extLst>
        </xdr:cNvPr>
        <xdr:cNvSpPr>
          <a:spLocks noChangeAspect="1" noChangeArrowheads="1"/>
        </xdr:cNvSpPr>
      </xdr:nvSpPr>
      <xdr:spPr bwMode="auto">
        <a:xfrm>
          <a:off x="115824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763158</xdr:colOff>
      <xdr:row>0</xdr:row>
      <xdr:rowOff>0</xdr:rowOff>
    </xdr:from>
    <xdr:to>
      <xdr:col>15</xdr:col>
      <xdr:colOff>1502228</xdr:colOff>
      <xdr:row>0</xdr:row>
      <xdr:rowOff>415925</xdr:rowOff>
    </xdr:to>
    <xdr:pic>
      <xdr:nvPicPr>
        <xdr:cNvPr id="2" name="Billede 1">
          <a:extLst>
            <a:ext uri="{FF2B5EF4-FFF2-40B4-BE49-F238E27FC236}">
              <a16:creationId xmlns:a16="http://schemas.microsoft.com/office/drawing/2014/main" id="{0B7DEA49-1D94-472D-8838-248D7401CA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853" b="27107"/>
        <a:stretch/>
      </xdr:blipFill>
      <xdr:spPr>
        <a:xfrm>
          <a:off x="21607033" y="0"/>
          <a:ext cx="729545" cy="412750"/>
        </a:xfrm>
        <a:prstGeom prst="rect">
          <a:avLst/>
        </a:prstGeom>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C0989-8D5B-4AC9-AF6F-D11611AEAF24}">
  <sheetPr>
    <pageSetUpPr fitToPage="1"/>
  </sheetPr>
  <dimension ref="S13"/>
  <sheetViews>
    <sheetView topLeftCell="A2" zoomScaleNormal="100" workbookViewId="0">
      <selection activeCell="M46" sqref="M46"/>
    </sheetView>
  </sheetViews>
  <sheetFormatPr defaultColWidth="9.140625" defaultRowHeight="15" x14ac:dyDescent="0.25"/>
  <cols>
    <col min="1" max="16384" width="9.140625" style="128"/>
  </cols>
  <sheetData>
    <row r="13" spans="19:19" x14ac:dyDescent="0.25">
      <c r="S13" s="140"/>
    </row>
  </sheetData>
  <pageMargins left="0.7" right="0.7" top="0.75" bottom="0.75" header="0.3" footer="0.3"/>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B779C-8C3D-434E-ADBB-5160C3C912F0}">
  <sheetPr>
    <pageSetUpPr fitToPage="1"/>
  </sheetPr>
  <dimension ref="A1:P44"/>
  <sheetViews>
    <sheetView tabSelected="1" zoomScale="46" zoomScaleNormal="46" workbookViewId="0">
      <selection activeCell="R32" sqref="R32"/>
    </sheetView>
  </sheetViews>
  <sheetFormatPr defaultRowHeight="15" x14ac:dyDescent="0.25"/>
  <cols>
    <col min="1" max="1" width="27.42578125" customWidth="1"/>
    <col min="2" max="2" width="64.28515625" customWidth="1"/>
    <col min="3" max="3" width="15.140625" customWidth="1"/>
    <col min="4" max="4" width="13.140625" customWidth="1"/>
    <col min="5" max="5" width="15.140625" customWidth="1"/>
    <col min="6" max="6" width="21.85546875" customWidth="1"/>
    <col min="7" max="7" width="19.140625" customWidth="1"/>
    <col min="8" max="8" width="14.7109375" customWidth="1"/>
    <col min="9" max="9" width="13" customWidth="1"/>
    <col min="10" max="10" width="25.140625" customWidth="1"/>
    <col min="11" max="11" width="17" customWidth="1"/>
    <col min="12" max="12" width="14.7109375" customWidth="1"/>
    <col min="13" max="13" width="16.85546875" customWidth="1"/>
    <col min="14" max="14" width="24" customWidth="1"/>
    <col min="15" max="15" width="16" customWidth="1"/>
    <col min="16" max="16" width="25.140625" style="100" customWidth="1"/>
  </cols>
  <sheetData>
    <row r="1" spans="1:16" ht="34.5" customHeight="1" thickBot="1" x14ac:dyDescent="0.3">
      <c r="A1" s="2" t="s">
        <v>0</v>
      </c>
      <c r="B1" s="12"/>
      <c r="C1" s="1"/>
      <c r="D1" s="1"/>
      <c r="E1" s="1"/>
      <c r="F1" s="1"/>
      <c r="G1" s="1"/>
      <c r="H1" s="1"/>
      <c r="I1" s="1"/>
      <c r="J1" s="1"/>
      <c r="K1" s="1"/>
      <c r="L1" s="1"/>
      <c r="M1" s="1"/>
      <c r="N1" s="1"/>
      <c r="O1" s="1"/>
      <c r="P1" s="87"/>
    </row>
    <row r="2" spans="1:16" ht="15.75" thickBot="1" x14ac:dyDescent="0.3">
      <c r="A2" s="11"/>
      <c r="B2" s="102" t="s">
        <v>1</v>
      </c>
      <c r="C2" s="129" t="s">
        <v>2</v>
      </c>
      <c r="D2" s="107">
        <v>2025</v>
      </c>
      <c r="E2" s="5"/>
      <c r="F2" s="4" t="s">
        <v>3</v>
      </c>
      <c r="G2" s="4"/>
      <c r="H2" s="107">
        <v>2026</v>
      </c>
      <c r="I2" s="5"/>
      <c r="J2" s="4" t="s">
        <v>3</v>
      </c>
      <c r="K2" s="4"/>
      <c r="L2" s="107">
        <v>2027</v>
      </c>
      <c r="M2" s="13"/>
      <c r="N2" s="4" t="s">
        <v>3</v>
      </c>
      <c r="O2" s="148"/>
      <c r="P2" s="88" t="s">
        <v>4</v>
      </c>
    </row>
    <row r="3" spans="1:16" x14ac:dyDescent="0.25">
      <c r="B3" s="20" t="s">
        <v>5</v>
      </c>
      <c r="C3" s="130"/>
      <c r="D3" s="40"/>
      <c r="E3" s="40"/>
      <c r="F3" s="41">
        <v>0</v>
      </c>
      <c r="G3" s="41"/>
      <c r="H3" s="33"/>
      <c r="I3" s="33"/>
      <c r="J3" s="62">
        <v>0</v>
      </c>
      <c r="K3" s="62"/>
      <c r="L3" s="40"/>
      <c r="M3" s="40"/>
      <c r="N3" s="66">
        <v>0</v>
      </c>
      <c r="O3" s="66"/>
      <c r="P3" s="89">
        <f>F3+J3+N3</f>
        <v>0</v>
      </c>
    </row>
    <row r="4" spans="1:16" x14ac:dyDescent="0.25">
      <c r="B4" s="20" t="s">
        <v>6</v>
      </c>
      <c r="C4" s="131"/>
      <c r="D4" s="42"/>
      <c r="E4" s="42"/>
      <c r="F4" s="43">
        <v>0</v>
      </c>
      <c r="G4" s="43"/>
      <c r="H4" s="34"/>
      <c r="I4" s="34"/>
      <c r="J4" s="63">
        <v>0</v>
      </c>
      <c r="K4" s="63"/>
      <c r="L4" s="40"/>
      <c r="M4" s="42"/>
      <c r="N4" s="67">
        <v>0</v>
      </c>
      <c r="O4" s="67"/>
      <c r="P4" s="90">
        <f>F4+J4+N4</f>
        <v>0</v>
      </c>
    </row>
    <row r="5" spans="1:16" x14ac:dyDescent="0.25">
      <c r="B5" s="20" t="s">
        <v>7</v>
      </c>
      <c r="C5" s="132"/>
      <c r="D5" s="44"/>
      <c r="E5" s="44"/>
      <c r="F5" s="45">
        <v>0</v>
      </c>
      <c r="G5" s="45"/>
      <c r="H5" s="35"/>
      <c r="I5" s="35"/>
      <c r="J5" s="64">
        <v>0</v>
      </c>
      <c r="K5" s="64"/>
      <c r="L5" s="40"/>
      <c r="M5" s="44"/>
      <c r="N5" s="68">
        <v>0</v>
      </c>
      <c r="O5" s="68"/>
      <c r="P5" s="91">
        <f>F5+J5+N5</f>
        <v>0</v>
      </c>
    </row>
    <row r="6" spans="1:16" ht="15.75" thickBot="1" x14ac:dyDescent="0.3">
      <c r="B6" s="20"/>
      <c r="C6" s="132"/>
      <c r="D6" s="46"/>
      <c r="E6" s="46"/>
      <c r="F6" s="47"/>
      <c r="G6" s="47"/>
      <c r="H6" s="36"/>
      <c r="I6" s="36"/>
      <c r="J6" s="65"/>
      <c r="K6" s="65"/>
      <c r="L6" s="40"/>
      <c r="M6" s="46"/>
      <c r="N6" s="69"/>
      <c r="O6" s="69"/>
      <c r="P6" s="92"/>
    </row>
    <row r="7" spans="1:16" ht="15.75" thickBot="1" x14ac:dyDescent="0.3">
      <c r="B7" s="31" t="s">
        <v>8</v>
      </c>
      <c r="C7" s="133"/>
      <c r="D7" s="16"/>
      <c r="E7" s="16"/>
      <c r="F7" s="217">
        <f>SUM(F3:F5)</f>
        <v>0</v>
      </c>
      <c r="G7" s="30"/>
      <c r="H7" s="21"/>
      <c r="I7" s="21"/>
      <c r="J7" s="71">
        <f>SUM(J3:J5)</f>
        <v>0</v>
      </c>
      <c r="K7" s="71"/>
      <c r="L7" s="21"/>
      <c r="M7" s="17"/>
      <c r="N7" s="70">
        <f>SUM(N3:N5)</f>
        <v>0</v>
      </c>
      <c r="O7" s="70"/>
      <c r="P7" s="70">
        <f>SUM(P3:P5)</f>
        <v>0</v>
      </c>
    </row>
    <row r="8" spans="1:16" ht="15.75" thickBot="1" x14ac:dyDescent="0.3">
      <c r="A8" s="9"/>
      <c r="B8" s="102" t="s">
        <v>9</v>
      </c>
      <c r="C8" s="134"/>
      <c r="D8" s="6" t="s">
        <v>10</v>
      </c>
      <c r="E8" s="6" t="s">
        <v>11</v>
      </c>
      <c r="F8" s="4" t="s">
        <v>3</v>
      </c>
      <c r="G8" s="4" t="s">
        <v>2</v>
      </c>
      <c r="H8" s="7" t="s">
        <v>12</v>
      </c>
      <c r="I8" s="7" t="s">
        <v>13</v>
      </c>
      <c r="J8" s="4" t="s">
        <v>3</v>
      </c>
      <c r="K8" s="4" t="s">
        <v>2</v>
      </c>
      <c r="L8" s="5" t="s">
        <v>12</v>
      </c>
      <c r="M8" s="8" t="s">
        <v>11</v>
      </c>
      <c r="N8" s="4" t="s">
        <v>3</v>
      </c>
      <c r="O8" s="4" t="s">
        <v>2</v>
      </c>
      <c r="P8" s="93" t="s">
        <v>4</v>
      </c>
    </row>
    <row r="9" spans="1:16" ht="15.75" thickBot="1" x14ac:dyDescent="0.3">
      <c r="A9" s="18" t="s">
        <v>14</v>
      </c>
      <c r="B9" s="15"/>
      <c r="C9" s="15"/>
      <c r="D9" s="48"/>
      <c r="E9" s="48"/>
      <c r="F9" s="49"/>
      <c r="G9" s="49"/>
      <c r="H9" s="37"/>
      <c r="I9" s="37"/>
      <c r="J9" s="38"/>
      <c r="K9" s="38"/>
      <c r="L9" s="40"/>
      <c r="M9" s="59"/>
      <c r="N9" s="58"/>
      <c r="O9" s="58"/>
      <c r="P9" s="94"/>
    </row>
    <row r="10" spans="1:16" x14ac:dyDescent="0.25">
      <c r="A10" s="152" t="s">
        <v>28</v>
      </c>
      <c r="B10" s="14" t="s">
        <v>33</v>
      </c>
      <c r="C10" s="139">
        <v>0.05</v>
      </c>
      <c r="D10" s="112"/>
      <c r="E10" s="50">
        <v>0</v>
      </c>
      <c r="F10" s="51">
        <v>0</v>
      </c>
      <c r="G10" s="51">
        <f>F10*0.05</f>
        <v>0</v>
      </c>
      <c r="H10" s="124"/>
      <c r="I10" s="79">
        <v>0</v>
      </c>
      <c r="J10" s="76">
        <f t="shared" ref="J10:J16" si="0">H10*I10</f>
        <v>0</v>
      </c>
      <c r="K10" s="146">
        <f>J10*0.05</f>
        <v>0</v>
      </c>
      <c r="L10" s="42">
        <v>0</v>
      </c>
      <c r="M10" s="81">
        <v>0</v>
      </c>
      <c r="N10" s="84">
        <f t="shared" ref="N10:N16" si="1">L10*M10</f>
        <v>0</v>
      </c>
      <c r="O10" s="150">
        <f>N10*0.05</f>
        <v>0</v>
      </c>
      <c r="P10" s="95">
        <f>F10+J10+N10</f>
        <v>0</v>
      </c>
    </row>
    <row r="11" spans="1:16" x14ac:dyDescent="0.25">
      <c r="B11" s="14" t="s">
        <v>34</v>
      </c>
      <c r="C11" s="139">
        <v>0.05</v>
      </c>
      <c r="D11" s="112"/>
      <c r="E11" s="50">
        <v>0</v>
      </c>
      <c r="F11" s="51">
        <v>0</v>
      </c>
      <c r="G11" s="51">
        <f t="shared" ref="G10:G15" si="2">F11*0.05</f>
        <v>0</v>
      </c>
      <c r="H11" s="124"/>
      <c r="I11" s="79">
        <v>0</v>
      </c>
      <c r="J11" s="77">
        <f t="shared" si="0"/>
        <v>0</v>
      </c>
      <c r="K11" s="146">
        <f t="shared" ref="K11:K14" si="3">J11*0.05</f>
        <v>0</v>
      </c>
      <c r="L11" s="42">
        <v>0</v>
      </c>
      <c r="M11" s="81">
        <v>0</v>
      </c>
      <c r="N11" s="84">
        <f t="shared" si="1"/>
        <v>0</v>
      </c>
      <c r="O11" s="150">
        <f t="shared" ref="O11:O15" si="4">N11*0.05</f>
        <v>0</v>
      </c>
      <c r="P11" s="95">
        <f t="shared" ref="P11:P16" si="5">F11+J11+N11</f>
        <v>0</v>
      </c>
    </row>
    <row r="12" spans="1:16" x14ac:dyDescent="0.25">
      <c r="B12" s="14" t="s">
        <v>35</v>
      </c>
      <c r="C12" s="139">
        <v>0.05</v>
      </c>
      <c r="D12" s="112"/>
      <c r="E12" s="50">
        <v>0</v>
      </c>
      <c r="F12" s="51">
        <v>0</v>
      </c>
      <c r="G12" s="51">
        <f t="shared" si="2"/>
        <v>0</v>
      </c>
      <c r="H12" s="124"/>
      <c r="I12" s="79">
        <v>0</v>
      </c>
      <c r="J12" s="76">
        <f t="shared" si="0"/>
        <v>0</v>
      </c>
      <c r="K12" s="146">
        <f t="shared" si="3"/>
        <v>0</v>
      </c>
      <c r="L12" s="42">
        <v>0</v>
      </c>
      <c r="M12" s="81">
        <v>0</v>
      </c>
      <c r="N12" s="84">
        <f t="shared" si="1"/>
        <v>0</v>
      </c>
      <c r="O12" s="150">
        <f t="shared" si="4"/>
        <v>0</v>
      </c>
      <c r="P12" s="95">
        <f t="shared" si="5"/>
        <v>0</v>
      </c>
    </row>
    <row r="13" spans="1:16" x14ac:dyDescent="0.25">
      <c r="B13" s="14" t="s">
        <v>36</v>
      </c>
      <c r="C13" s="139">
        <v>0.05</v>
      </c>
      <c r="D13" s="113"/>
      <c r="E13" s="110">
        <v>0</v>
      </c>
      <c r="F13" s="51">
        <v>0</v>
      </c>
      <c r="G13" s="51">
        <f t="shared" si="2"/>
        <v>0</v>
      </c>
      <c r="H13" s="125"/>
      <c r="I13" s="111">
        <v>0</v>
      </c>
      <c r="J13" s="77">
        <f t="shared" si="0"/>
        <v>0</v>
      </c>
      <c r="K13" s="146">
        <f t="shared" si="3"/>
        <v>0</v>
      </c>
      <c r="L13" s="42">
        <v>0</v>
      </c>
      <c r="M13" s="143">
        <v>0</v>
      </c>
      <c r="N13" s="84">
        <f t="shared" si="1"/>
        <v>0</v>
      </c>
      <c r="O13" s="150">
        <f t="shared" si="4"/>
        <v>0</v>
      </c>
      <c r="P13" s="95">
        <f t="shared" si="5"/>
        <v>0</v>
      </c>
    </row>
    <row r="14" spans="1:16" x14ac:dyDescent="0.25">
      <c r="B14" s="14" t="s">
        <v>37</v>
      </c>
      <c r="C14" s="139">
        <v>0.05</v>
      </c>
      <c r="D14" s="113"/>
      <c r="E14" s="110">
        <v>0</v>
      </c>
      <c r="F14" s="51">
        <v>0</v>
      </c>
      <c r="G14" s="51">
        <f t="shared" si="2"/>
        <v>0</v>
      </c>
      <c r="H14" s="125"/>
      <c r="I14" s="111">
        <v>0</v>
      </c>
      <c r="J14" s="77">
        <f t="shared" si="0"/>
        <v>0</v>
      </c>
      <c r="K14" s="146">
        <f t="shared" si="3"/>
        <v>0</v>
      </c>
      <c r="L14" s="42">
        <v>0</v>
      </c>
      <c r="M14" s="143">
        <v>0</v>
      </c>
      <c r="N14" s="84">
        <f t="shared" si="1"/>
        <v>0</v>
      </c>
      <c r="O14" s="150">
        <f t="shared" si="4"/>
        <v>0</v>
      </c>
      <c r="P14" s="95">
        <f t="shared" si="5"/>
        <v>0</v>
      </c>
    </row>
    <row r="15" spans="1:16" x14ac:dyDescent="0.25">
      <c r="B15" s="14" t="s">
        <v>38</v>
      </c>
      <c r="C15" s="139">
        <v>0.05</v>
      </c>
      <c r="D15" s="113"/>
      <c r="E15" s="110">
        <v>0</v>
      </c>
      <c r="F15" s="51">
        <v>0</v>
      </c>
      <c r="G15" s="51">
        <f t="shared" si="2"/>
        <v>0</v>
      </c>
      <c r="H15" s="125"/>
      <c r="I15" s="111">
        <v>0</v>
      </c>
      <c r="J15" s="77">
        <f t="shared" si="0"/>
        <v>0</v>
      </c>
      <c r="K15" s="146">
        <f>J15*0.05</f>
        <v>0</v>
      </c>
      <c r="L15" s="42">
        <v>0</v>
      </c>
      <c r="M15" s="143">
        <v>0</v>
      </c>
      <c r="N15" s="84">
        <f t="shared" si="1"/>
        <v>0</v>
      </c>
      <c r="O15" s="150">
        <f t="shared" si="4"/>
        <v>0</v>
      </c>
      <c r="P15" s="95">
        <f t="shared" si="5"/>
        <v>0</v>
      </c>
    </row>
    <row r="16" spans="1:16" ht="15.75" thickBot="1" x14ac:dyDescent="0.3">
      <c r="B16" s="14" t="s">
        <v>39</v>
      </c>
      <c r="C16" s="174"/>
      <c r="D16" s="114"/>
      <c r="E16" s="108">
        <v>0</v>
      </c>
      <c r="F16" s="109">
        <v>0</v>
      </c>
      <c r="G16" s="109">
        <v>0</v>
      </c>
      <c r="H16" s="126"/>
      <c r="I16" s="80">
        <v>0</v>
      </c>
      <c r="J16" s="78">
        <f t="shared" si="0"/>
        <v>0</v>
      </c>
      <c r="K16" s="213">
        <v>0</v>
      </c>
      <c r="L16" s="42">
        <v>0</v>
      </c>
      <c r="M16" s="82">
        <v>0</v>
      </c>
      <c r="N16" s="190">
        <f t="shared" si="1"/>
        <v>0</v>
      </c>
      <c r="O16" s="191">
        <v>0</v>
      </c>
      <c r="P16" s="95">
        <f t="shared" si="5"/>
        <v>0</v>
      </c>
    </row>
    <row r="17" spans="1:16" ht="15.75" thickBot="1" x14ac:dyDescent="0.3">
      <c r="B17" s="177" t="s">
        <v>15</v>
      </c>
      <c r="C17" s="178"/>
      <c r="D17" s="193">
        <f>SUM(D10:D16)</f>
        <v>0</v>
      </c>
      <c r="E17" s="176"/>
      <c r="F17" s="187">
        <f>SUM(F10:F16)</f>
        <v>0</v>
      </c>
      <c r="G17" s="187">
        <f>SUM(G10:G16)</f>
        <v>0</v>
      </c>
      <c r="H17" s="186">
        <f>SUM(H10:H16)</f>
        <v>0</v>
      </c>
      <c r="I17" s="186"/>
      <c r="J17" s="189">
        <f>SUM(J10:J16)</f>
        <v>0</v>
      </c>
      <c r="K17" s="189">
        <f>SUM(K10:K16)</f>
        <v>0</v>
      </c>
      <c r="L17" s="211">
        <f>SUM(L10:L16)</f>
        <v>0</v>
      </c>
      <c r="M17" s="212"/>
      <c r="N17" s="192">
        <f>SUM(N10:N16)</f>
        <v>0</v>
      </c>
      <c r="O17" s="192">
        <f>SUM(O10:O16)</f>
        <v>0</v>
      </c>
      <c r="P17" s="96">
        <f>SUM(P10:P16)</f>
        <v>0</v>
      </c>
    </row>
    <row r="18" spans="1:16" ht="15.75" thickBot="1" x14ac:dyDescent="0.3">
      <c r="A18" s="18" t="s">
        <v>16</v>
      </c>
      <c r="B18" s="19"/>
      <c r="C18" s="130"/>
      <c r="D18" s="175"/>
      <c r="E18" s="175"/>
      <c r="F18" s="61"/>
      <c r="G18" s="61"/>
      <c r="H18" s="185"/>
      <c r="I18" s="185"/>
      <c r="J18" s="188"/>
      <c r="K18" s="188"/>
      <c r="L18" s="145"/>
      <c r="M18" s="145"/>
      <c r="N18" s="61"/>
      <c r="O18" s="61"/>
      <c r="P18" s="97"/>
    </row>
    <row r="19" spans="1:16" x14ac:dyDescent="0.25">
      <c r="A19" s="152" t="s">
        <v>28</v>
      </c>
      <c r="B19" s="168" t="s">
        <v>40</v>
      </c>
      <c r="C19" s="139">
        <v>0.05</v>
      </c>
      <c r="D19" s="52"/>
      <c r="E19" s="50"/>
      <c r="F19" s="53">
        <v>0</v>
      </c>
      <c r="G19" s="53">
        <f t="shared" ref="G19:G24" si="6">F19*0.05</f>
        <v>0</v>
      </c>
      <c r="H19" s="39"/>
      <c r="I19" s="39"/>
      <c r="J19" s="72">
        <v>0</v>
      </c>
      <c r="K19" s="164">
        <f t="shared" ref="K19:K24" si="7">J19*0.05</f>
        <v>0</v>
      </c>
      <c r="L19" s="144"/>
      <c r="M19" s="110"/>
      <c r="N19" s="83">
        <v>0</v>
      </c>
      <c r="O19" s="53">
        <f t="shared" ref="O19:O24" si="8">N19*0.05</f>
        <v>0</v>
      </c>
      <c r="P19" s="95">
        <f>F19+J19+N19</f>
        <v>0</v>
      </c>
    </row>
    <row r="20" spans="1:16" x14ac:dyDescent="0.25">
      <c r="A20" s="214" t="s">
        <v>31</v>
      </c>
      <c r="B20" s="168" t="s">
        <v>40</v>
      </c>
      <c r="C20" s="139">
        <v>0.05</v>
      </c>
      <c r="D20" s="52"/>
      <c r="E20" s="50"/>
      <c r="F20" s="53">
        <v>0</v>
      </c>
      <c r="G20" s="53">
        <f t="shared" si="6"/>
        <v>0</v>
      </c>
      <c r="H20" s="39"/>
      <c r="I20" s="39"/>
      <c r="J20" s="72">
        <v>0</v>
      </c>
      <c r="K20" s="164">
        <f t="shared" si="7"/>
        <v>0</v>
      </c>
      <c r="L20" s="144"/>
      <c r="M20" s="110"/>
      <c r="N20" s="83">
        <v>0</v>
      </c>
      <c r="O20" s="53">
        <f t="shared" si="8"/>
        <v>0</v>
      </c>
      <c r="P20" s="95">
        <f t="shared" ref="P19:P22" si="9">F20+J20+N20</f>
        <v>0</v>
      </c>
    </row>
    <row r="21" spans="1:16" x14ac:dyDescent="0.25">
      <c r="A21" s="214"/>
      <c r="B21" s="168" t="s">
        <v>40</v>
      </c>
      <c r="C21" s="139">
        <v>0.05</v>
      </c>
      <c r="D21" s="52"/>
      <c r="E21" s="50"/>
      <c r="F21" s="53">
        <v>0</v>
      </c>
      <c r="G21" s="53">
        <f t="shared" si="6"/>
        <v>0</v>
      </c>
      <c r="H21" s="39"/>
      <c r="I21" s="39"/>
      <c r="J21" s="72">
        <v>0</v>
      </c>
      <c r="K21" s="164">
        <f t="shared" si="7"/>
        <v>0</v>
      </c>
      <c r="L21" s="144"/>
      <c r="M21" s="110"/>
      <c r="N21" s="83">
        <v>0</v>
      </c>
      <c r="O21" s="53">
        <f t="shared" si="8"/>
        <v>0</v>
      </c>
      <c r="P21" s="95">
        <f t="shared" si="9"/>
        <v>0</v>
      </c>
    </row>
    <row r="22" spans="1:16" x14ac:dyDescent="0.25">
      <c r="A22" s="214"/>
      <c r="B22" s="168" t="s">
        <v>40</v>
      </c>
      <c r="C22" s="141">
        <v>0.05</v>
      </c>
      <c r="D22" s="54"/>
      <c r="E22" s="55"/>
      <c r="F22" s="56">
        <v>0</v>
      </c>
      <c r="G22" s="53">
        <f t="shared" si="6"/>
        <v>0</v>
      </c>
      <c r="H22" s="39"/>
      <c r="I22" s="39"/>
      <c r="J22" s="72">
        <v>0</v>
      </c>
      <c r="K22" s="164">
        <f t="shared" si="7"/>
        <v>0</v>
      </c>
      <c r="L22" s="144"/>
      <c r="M22" s="110"/>
      <c r="N22" s="83">
        <v>0</v>
      </c>
      <c r="O22" s="53">
        <f t="shared" si="8"/>
        <v>0</v>
      </c>
      <c r="P22" s="95">
        <f t="shared" si="9"/>
        <v>0</v>
      </c>
    </row>
    <row r="23" spans="1:16" x14ac:dyDescent="0.25">
      <c r="A23" s="214"/>
      <c r="B23" s="168" t="s">
        <v>40</v>
      </c>
      <c r="C23" s="141">
        <v>0.05</v>
      </c>
      <c r="D23" s="54"/>
      <c r="E23" s="55"/>
      <c r="F23" s="56">
        <v>0</v>
      </c>
      <c r="G23" s="53">
        <f t="shared" si="6"/>
        <v>0</v>
      </c>
      <c r="H23" s="39"/>
      <c r="I23" s="39"/>
      <c r="J23" s="72">
        <v>0</v>
      </c>
      <c r="K23" s="164">
        <f t="shared" si="7"/>
        <v>0</v>
      </c>
      <c r="L23" s="144"/>
      <c r="M23" s="110"/>
      <c r="N23" s="83">
        <v>0</v>
      </c>
      <c r="O23" s="53">
        <f t="shared" si="8"/>
        <v>0</v>
      </c>
      <c r="P23" s="95">
        <f>F23+J23+N23</f>
        <v>0</v>
      </c>
    </row>
    <row r="24" spans="1:16" x14ac:dyDescent="0.25">
      <c r="A24" s="214"/>
      <c r="B24" s="168" t="s">
        <v>40</v>
      </c>
      <c r="C24" s="141">
        <v>0.05</v>
      </c>
      <c r="D24" s="54"/>
      <c r="E24" s="54"/>
      <c r="F24" s="56">
        <v>0</v>
      </c>
      <c r="G24" s="53">
        <f t="shared" si="6"/>
        <v>0</v>
      </c>
      <c r="H24" s="39"/>
      <c r="I24" s="39"/>
      <c r="J24" s="72">
        <v>0</v>
      </c>
      <c r="K24" s="164">
        <f t="shared" si="7"/>
        <v>0</v>
      </c>
      <c r="L24" s="144"/>
      <c r="M24" s="110"/>
      <c r="N24" s="83">
        <v>0</v>
      </c>
      <c r="O24" s="53">
        <f t="shared" si="8"/>
        <v>0</v>
      </c>
      <c r="P24" s="95">
        <f t="shared" ref="P24" si="10">F24+J24+N24</f>
        <v>0</v>
      </c>
    </row>
    <row r="25" spans="1:16" ht="15.75" thickBot="1" x14ac:dyDescent="0.3">
      <c r="B25" s="179" t="s">
        <v>30</v>
      </c>
      <c r="C25" s="180"/>
      <c r="D25" s="170"/>
      <c r="E25" s="170"/>
      <c r="F25" s="181">
        <f>SUM(F19:F24)</f>
        <v>0</v>
      </c>
      <c r="G25" s="181">
        <f>SUM(G19:G24)</f>
        <v>0</v>
      </c>
      <c r="H25" s="182"/>
      <c r="I25" s="182"/>
      <c r="J25" s="183">
        <f>SUM(J19:J24)</f>
        <v>0</v>
      </c>
      <c r="K25" s="184">
        <f>SUM(K19:K24)</f>
        <v>0</v>
      </c>
      <c r="L25" s="172"/>
      <c r="M25" s="170"/>
      <c r="N25" s="173">
        <f>SUM(N19:N24)</f>
        <v>0</v>
      </c>
      <c r="O25" s="171">
        <f>SUM(O19:O24)</f>
        <v>0</v>
      </c>
      <c r="P25" s="163">
        <f>SUM(P19:P24)</f>
        <v>0</v>
      </c>
    </row>
    <row r="26" spans="1:16" ht="15.75" thickBot="1" x14ac:dyDescent="0.3">
      <c r="B26" s="154" t="s">
        <v>29</v>
      </c>
      <c r="C26" s="155"/>
      <c r="D26" s="156"/>
      <c r="E26" s="156"/>
      <c r="F26" s="165">
        <f>F17+F25</f>
        <v>0</v>
      </c>
      <c r="G26" s="166"/>
      <c r="H26" s="158"/>
      <c r="I26" s="158"/>
      <c r="J26" s="159">
        <f>J17+J25</f>
        <v>0</v>
      </c>
      <c r="K26" s="157"/>
      <c r="L26" s="160"/>
      <c r="M26" s="161"/>
      <c r="N26" s="162">
        <f>N17+N25</f>
        <v>0</v>
      </c>
      <c r="O26" s="157"/>
      <c r="P26" s="216">
        <f>P17+P25</f>
        <v>0</v>
      </c>
    </row>
    <row r="27" spans="1:16" x14ac:dyDescent="0.25">
      <c r="A27" s="152" t="s">
        <v>17</v>
      </c>
      <c r="B27" s="194"/>
      <c r="C27" s="153"/>
      <c r="D27" s="104"/>
      <c r="E27" s="103"/>
      <c r="F27" s="57"/>
      <c r="G27" s="57"/>
      <c r="H27" s="105"/>
      <c r="I27" s="105"/>
      <c r="J27" s="73"/>
      <c r="K27" s="164"/>
      <c r="L27" s="144"/>
      <c r="M27" s="104"/>
      <c r="N27" s="83"/>
      <c r="O27" s="53"/>
      <c r="P27" s="149"/>
    </row>
    <row r="28" spans="1:16" x14ac:dyDescent="0.25">
      <c r="A28" s="215" t="s">
        <v>27</v>
      </c>
      <c r="B28" s="169" t="s">
        <v>40</v>
      </c>
      <c r="C28" s="153"/>
      <c r="D28" s="196"/>
      <c r="E28" s="197"/>
      <c r="F28" s="198"/>
      <c r="G28" s="198"/>
      <c r="H28" s="201"/>
      <c r="I28" s="201"/>
      <c r="J28" s="202"/>
      <c r="K28" s="203"/>
      <c r="L28" s="205"/>
      <c r="M28" s="206"/>
      <c r="N28" s="207"/>
      <c r="O28" s="208"/>
      <c r="P28" s="218"/>
    </row>
    <row r="29" spans="1:16" x14ac:dyDescent="0.25">
      <c r="A29" s="215"/>
      <c r="B29" s="169" t="s">
        <v>40</v>
      </c>
      <c r="C29" s="153"/>
      <c r="D29" s="199"/>
      <c r="E29" s="197"/>
      <c r="F29" s="198"/>
      <c r="G29" s="198"/>
      <c r="H29" s="201"/>
      <c r="I29" s="201"/>
      <c r="J29" s="204"/>
      <c r="K29" s="203"/>
      <c r="L29" s="205"/>
      <c r="M29" s="206"/>
      <c r="N29" s="209"/>
      <c r="O29" s="210"/>
      <c r="P29" s="218"/>
    </row>
    <row r="30" spans="1:16" ht="22.5" customHeight="1" thickBot="1" x14ac:dyDescent="0.3">
      <c r="A30" s="215"/>
      <c r="B30" s="169" t="s">
        <v>40</v>
      </c>
      <c r="C30" s="153"/>
      <c r="D30" s="199"/>
      <c r="E30" s="200"/>
      <c r="F30" s="198"/>
      <c r="G30" s="198"/>
      <c r="H30" s="201"/>
      <c r="I30" s="201"/>
      <c r="J30" s="204"/>
      <c r="K30" s="203"/>
      <c r="L30" s="205"/>
      <c r="M30" s="206"/>
      <c r="N30" s="209"/>
      <c r="O30" s="198"/>
      <c r="P30" s="218"/>
    </row>
    <row r="31" spans="1:16" ht="15.75" thickBot="1" x14ac:dyDescent="0.3">
      <c r="A31" s="18" t="s">
        <v>18</v>
      </c>
      <c r="B31" s="19"/>
      <c r="C31" s="19"/>
      <c r="D31" s="104"/>
      <c r="E31" s="104"/>
      <c r="F31" s="104"/>
      <c r="G31" s="104"/>
      <c r="H31" s="105"/>
      <c r="I31" s="105"/>
      <c r="J31" s="105"/>
      <c r="K31" s="105"/>
      <c r="L31" s="60"/>
      <c r="M31" s="60"/>
      <c r="N31" s="83"/>
      <c r="O31" s="83"/>
      <c r="P31" s="106"/>
    </row>
    <row r="32" spans="1:16" x14ac:dyDescent="0.25">
      <c r="B32" s="20" t="s">
        <v>19</v>
      </c>
      <c r="C32" s="135"/>
      <c r="D32" s="104"/>
      <c r="E32" s="104"/>
      <c r="F32" s="57"/>
      <c r="G32" s="57">
        <f>G17+G25</f>
        <v>0</v>
      </c>
      <c r="H32" s="105"/>
      <c r="I32" s="105"/>
      <c r="J32" s="73"/>
      <c r="K32" s="147">
        <f>K17+K25</f>
        <v>0</v>
      </c>
      <c r="L32" s="60"/>
      <c r="M32" s="60"/>
      <c r="N32" s="83"/>
      <c r="O32" s="151">
        <f>O17+O25</f>
        <v>0</v>
      </c>
      <c r="P32" s="106">
        <f>SUM(O32+K32+G32)</f>
        <v>0</v>
      </c>
    </row>
    <row r="33" spans="1:16" ht="15.75" thickBot="1" x14ac:dyDescent="0.3">
      <c r="B33" s="20" t="s">
        <v>26</v>
      </c>
      <c r="C33" s="135"/>
      <c r="D33" s="104"/>
      <c r="E33" s="104"/>
      <c r="F33" s="57"/>
      <c r="G33" s="57">
        <f>F26*0.1</f>
        <v>0</v>
      </c>
      <c r="H33" s="105"/>
      <c r="I33" s="105"/>
      <c r="J33" s="73"/>
      <c r="K33" s="147">
        <f>J26*0.1</f>
        <v>0</v>
      </c>
      <c r="L33" s="60"/>
      <c r="M33" s="60"/>
      <c r="N33" s="83"/>
      <c r="O33" s="57">
        <f>N26*0.1</f>
        <v>0</v>
      </c>
      <c r="P33" s="106">
        <f>SUM(O33+K33+G33)</f>
        <v>0</v>
      </c>
    </row>
    <row r="34" spans="1:16" ht="15.75" thickBot="1" x14ac:dyDescent="0.3">
      <c r="B34" s="31" t="s">
        <v>20</v>
      </c>
      <c r="C34" s="133"/>
      <c r="D34" s="16"/>
      <c r="E34" s="167"/>
      <c r="F34" s="29"/>
      <c r="G34" s="30">
        <f>G32+G33</f>
        <v>0</v>
      </c>
      <c r="H34" s="21"/>
      <c r="I34" s="21"/>
      <c r="J34" s="30"/>
      <c r="K34" s="30">
        <f>SUM(K32:K33)</f>
        <v>0</v>
      </c>
      <c r="L34" s="21"/>
      <c r="M34" s="17"/>
      <c r="N34" s="70"/>
      <c r="O34" s="30">
        <f>SUM(O32:O33)</f>
        <v>0</v>
      </c>
      <c r="P34" s="70">
        <f>SUM(P32:P33)</f>
        <v>0</v>
      </c>
    </row>
    <row r="35" spans="1:16" ht="15.75" thickBot="1" x14ac:dyDescent="0.3">
      <c r="B35" s="10"/>
      <c r="C35" s="136"/>
      <c r="D35" s="3"/>
      <c r="E35" s="3"/>
      <c r="F35" s="22"/>
      <c r="G35" s="22"/>
      <c r="H35" s="23"/>
      <c r="I35" s="23"/>
      <c r="J35" s="74"/>
      <c r="K35" s="74"/>
      <c r="L35" s="23"/>
      <c r="M35" s="24"/>
      <c r="N35" s="85"/>
      <c r="O35" s="98"/>
      <c r="P35" s="98"/>
    </row>
    <row r="36" spans="1:16" ht="16.5" thickBot="1" x14ac:dyDescent="0.3">
      <c r="B36" s="101" t="s">
        <v>21</v>
      </c>
      <c r="C36" s="137"/>
      <c r="D36" s="25"/>
      <c r="E36" s="26"/>
      <c r="F36" s="32">
        <f>F7+F26+G34</f>
        <v>0</v>
      </c>
      <c r="G36" s="32"/>
      <c r="H36" s="27"/>
      <c r="I36" s="27"/>
      <c r="J36" s="75">
        <f>J7+J26+K34</f>
        <v>0</v>
      </c>
      <c r="K36" s="75"/>
      <c r="L36" s="27"/>
      <c r="M36" s="28"/>
      <c r="N36" s="86">
        <f>N7+N26+O34</f>
        <v>0</v>
      </c>
      <c r="O36" s="99"/>
      <c r="P36" s="99">
        <f>P7+P26+P34</f>
        <v>0</v>
      </c>
    </row>
    <row r="37" spans="1:16" ht="20.25" customHeight="1" thickBot="1" x14ac:dyDescent="0.3">
      <c r="B37" s="115" t="s">
        <v>22</v>
      </c>
      <c r="C37" s="138"/>
      <c r="D37" s="116"/>
      <c r="E37" s="117"/>
      <c r="F37" s="118">
        <f>F36-F7</f>
        <v>0</v>
      </c>
      <c r="G37" s="118"/>
      <c r="H37" s="119"/>
      <c r="I37" s="119"/>
      <c r="J37" s="120">
        <f>J36-J7</f>
        <v>0</v>
      </c>
      <c r="K37" s="120"/>
      <c r="L37" s="119"/>
      <c r="M37" s="121"/>
      <c r="N37" s="122">
        <f>N36-N7</f>
        <v>0</v>
      </c>
      <c r="O37" s="123"/>
      <c r="P37" s="123">
        <f>P36-P7</f>
        <v>0</v>
      </c>
    </row>
    <row r="39" spans="1:16" ht="23.25" x14ac:dyDescent="0.35">
      <c r="A39" s="127"/>
    </row>
    <row r="41" spans="1:16" x14ac:dyDescent="0.25">
      <c r="B41" t="s">
        <v>23</v>
      </c>
    </row>
    <row r="42" spans="1:16" x14ac:dyDescent="0.25">
      <c r="B42" s="142" t="s">
        <v>24</v>
      </c>
    </row>
    <row r="43" spans="1:16" x14ac:dyDescent="0.25">
      <c r="B43" s="195" t="s">
        <v>32</v>
      </c>
    </row>
    <row r="44" spans="1:16" x14ac:dyDescent="0.25">
      <c r="B44" t="s">
        <v>25</v>
      </c>
    </row>
  </sheetData>
  <mergeCells count="2">
    <mergeCell ref="A20:A24"/>
    <mergeCell ref="A28:A30"/>
  </mergeCells>
  <pageMargins left="0.7" right="0.7" top="0.75" bottom="0.75" header="0.3" footer="0.3"/>
  <pageSetup paperSize="8" scale="57"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fab7efee-cba5-4b05-abb4-1859892d69ef" xsi:nil="true"/>
    <TaxCatchAll xmlns="fb55fdf5-2535-44a2-89ca-9425a33e196f" xsi:nil="true"/>
    <lcf76f155ced4ddcb4097134ff3c332f xmlns="fab7efee-cba5-4b05-abb4-1859892d69e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F4F90969C85FF4C8005F8EEEFBF0C7B" ma:contentTypeVersion="15" ma:contentTypeDescription="Opret et nyt dokument." ma:contentTypeScope="" ma:versionID="eca086a614ada1f073bf15f03d6a42e7">
  <xsd:schema xmlns:xsd="http://www.w3.org/2001/XMLSchema" xmlns:xs="http://www.w3.org/2001/XMLSchema" xmlns:p="http://schemas.microsoft.com/office/2006/metadata/properties" xmlns:ns2="fab7efee-cba5-4b05-abb4-1859892d69ef" xmlns:ns3="fb55fdf5-2535-44a2-89ca-9425a33e196f" targetNamespace="http://schemas.microsoft.com/office/2006/metadata/properties" ma:root="true" ma:fieldsID="d14f77408af2a5ce800c4d16f87627a6" ns2:_="" ns3:_="">
    <xsd:import namespace="fab7efee-cba5-4b05-abb4-1859892d69ef"/>
    <xsd:import namespace="fb55fdf5-2535-44a2-89ca-9425a33e196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7efee-cba5-4b05-abb4-1859892d69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illedmærker" ma:readOnly="false" ma:fieldId="{5cf76f15-5ced-4ddc-b409-7134ff3c332f}" ma:taxonomyMulti="true" ma:sspId="13287770-0ff4-4401-841a-fdb9aa35f17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55fdf5-2535-44a2-89ca-9425a33e196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2750a10-adc3-4e52-8419-fd912159d3de}" ma:internalName="TaxCatchAll" ma:showField="CatchAllData" ma:web="fb55fdf5-2535-44a2-89ca-9425a33e196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6B8A16-4649-4659-AE33-6F52BC7573EC}">
  <ds:schemaRefs>
    <ds:schemaRef ds:uri="http://schemas.microsoft.com/office/2006/metadata/properties"/>
    <ds:schemaRef ds:uri="http://schemas.microsoft.com/office/infopath/2007/PartnerControls"/>
    <ds:schemaRef ds:uri="fab7efee-cba5-4b05-abb4-1859892d69ef"/>
    <ds:schemaRef ds:uri="fb55fdf5-2535-44a2-89ca-9425a33e196f"/>
  </ds:schemaRefs>
</ds:datastoreItem>
</file>

<file path=customXml/itemProps2.xml><?xml version="1.0" encoding="utf-8"?>
<ds:datastoreItem xmlns:ds="http://schemas.openxmlformats.org/officeDocument/2006/customXml" ds:itemID="{A8AD948E-2B05-4CBE-A1FC-AF0FF49EE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7efee-cba5-4b05-abb4-1859892d69ef"/>
    <ds:schemaRef ds:uri="fb55fdf5-2535-44a2-89ca-9425a33e19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E32C27-78C0-4643-90A4-3EBA1D5F83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Start her - læs vejledningen</vt:lpstr>
      <vt:lpstr>Budget til Velliv Foreningen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Wind Nielsen</dc:creator>
  <cp:keywords/>
  <dc:description/>
  <cp:lastModifiedBy>Lise Lawaetz Winkler</cp:lastModifiedBy>
  <cp:revision/>
  <dcterms:created xsi:type="dcterms:W3CDTF">2020-02-04T13:01:54Z</dcterms:created>
  <dcterms:modified xsi:type="dcterms:W3CDTF">2025-03-24T13:11:23Z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0x010100BF4F90969C85FF4C8005F8EEEFBF0C7B</vt:lpwstr>
  </property>
  <property fmtid="{D5CDD505-2E9C-101B-9397-08002B2CF9AE}" pid="3" name="Order">
    <vt:r8>88000</vt:r8>
  </property>
  <property fmtid="{D5CDD505-2E9C-101B-9397-08002B2CF9AE}" pid="4" name="MediaServiceImageTags">
    <vt:lpwstr/>
  </property>
  <property fmtid="{D5CDD505-2E9C-101B-9397-08002B2CF9AE}" pid="5" name="DL_sAMAccountName">
    <vt:lpwstr>lbp</vt:lpwstr>
  </property>
  <property fmtid="{D5CDD505-2E9C-101B-9397-08002B2CF9AE}" pid="6" name="DL_AuthorInitials">
    <vt:lpwstr>lbp</vt:lpwstr>
  </property>
  <property fmtid="{D5CDD505-2E9C-101B-9397-08002B2CF9AE}" pid="7" name="fInit">
    <vt:lpwstr>lbp</vt:lpwstr>
  </property>
  <property fmtid="{D5CDD505-2E9C-101B-9397-08002B2CF9AE}" pid="8" name="fNavn">
    <vt:lpwstr>Lars Bo Pedersen</vt:lpwstr>
  </property>
  <property fmtid="{D5CDD505-2E9C-101B-9397-08002B2CF9AE}" pid="9" name="fTlf">
    <vt:lpwstr>+45 22 60 07 14</vt:lpwstr>
  </property>
  <property fmtid="{D5CDD505-2E9C-101B-9397-08002B2CF9AE}" pid="10" name="fEpost">
    <vt:lpwstr>lbp@vellivforeningen.dk</vt:lpwstr>
  </property>
  <property fmtid="{D5CDD505-2E9C-101B-9397-08002B2CF9AE}" pid="11" name="fLogo">
    <vt:lpwstr>http://www.exformatics.com/images/logo_new.jpg</vt:lpwstr>
  </property>
  <property fmtid="{D5CDD505-2E9C-101B-9397-08002B2CF9AE}" pid="12" name="EXDocumentID">
    <vt:lpwstr/>
  </property>
  <property fmtid="{D5CDD505-2E9C-101B-9397-08002B2CF9AE}" pid="13" name="xd_ProgID">
    <vt:lpwstr/>
  </property>
  <property fmtid="{D5CDD505-2E9C-101B-9397-08002B2CF9AE}" pid="14" name="_ColorH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_ColorTag">
    <vt:lpwstr/>
  </property>
  <property fmtid="{D5CDD505-2E9C-101B-9397-08002B2CF9AE}" pid="19" name="TriggerFlowInfo">
    <vt:lpwstr/>
  </property>
  <property fmtid="{D5CDD505-2E9C-101B-9397-08002B2CF9AE}" pid="20" name="xd_Signature">
    <vt:bool>false</vt:bool>
  </property>
  <property fmtid="{D5CDD505-2E9C-101B-9397-08002B2CF9AE}" pid="21" name="_Emoji">
    <vt:lpwstr/>
  </property>
</Properties>
</file>